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\Business\국가대표\국가대표랭킹\2016국가대표랭킹\"/>
    </mc:Choice>
  </mc:AlternateContent>
  <bookViews>
    <workbookView xWindow="0" yWindow="0" windowWidth="19200" windowHeight="7270"/>
  </bookViews>
  <sheets>
    <sheet name="OP(남)" sheetId="13" r:id="rId1"/>
    <sheet name="OP(여)" sheetId="15" r:id="rId2"/>
    <sheet name="레이저(남)" sheetId="16" r:id="rId3"/>
    <sheet name="레이저레이디얼(여)" sheetId="17" r:id="rId4"/>
    <sheet name="RSX9.5(남)" sheetId="18" r:id="rId5"/>
    <sheet name="RSX(여)" sheetId="19" r:id="rId6"/>
    <sheet name="470(남)" sheetId="20" r:id="rId7"/>
    <sheet name="49er(남)" sheetId="21" r:id="rId8"/>
    <sheet name="420(남여)" sheetId="24" r:id="rId9"/>
    <sheet name="테크노293(남여)" sheetId="23" r:id="rId10"/>
  </sheets>
  <definedNames>
    <definedName name="_xlnm._FilterDatabase" localSheetId="8" hidden="1">'420(남여)'!$C$3:$C$10</definedName>
    <definedName name="_xlnm._FilterDatabase" localSheetId="6" hidden="1">'470(남)'!$C$3:$C$10</definedName>
    <definedName name="_xlnm._FilterDatabase" localSheetId="7" hidden="1">'49er(남)'!$C$3:$C$10</definedName>
    <definedName name="_xlnm._FilterDatabase" localSheetId="0" hidden="1">'OP(남)'!$C$3:$D$61</definedName>
    <definedName name="_xlnm._FilterDatabase" localSheetId="1" hidden="1">'OP(여)'!$C$3:$D$24</definedName>
    <definedName name="_xlnm._FilterDatabase" localSheetId="5" hidden="1">'RSX(여)'!$C$3:$C$9</definedName>
    <definedName name="_xlnm._FilterDatabase" localSheetId="4" hidden="1">'RSX9.5(남)'!$C$3:$C$17</definedName>
    <definedName name="_xlnm._FilterDatabase" localSheetId="2" hidden="1">'레이저(남)'!$C$3:$C$25</definedName>
    <definedName name="_xlnm._FilterDatabase" localSheetId="3" hidden="1">'레이저레이디얼(여)'!$C$3:$C$16</definedName>
    <definedName name="_xlnm._FilterDatabase" localSheetId="9" hidden="1">'테크노293(남여)'!$C$3:$C$10</definedName>
    <definedName name="_xlnm.Print_Area" localSheetId="8">'420(남여)'!$A$1:$R$10</definedName>
    <definedName name="_xlnm.Print_Area" localSheetId="6">'470(남)'!$A$1:$R$10</definedName>
    <definedName name="_xlnm.Print_Area" localSheetId="7">'49er(남)'!$A$1:$R$10</definedName>
    <definedName name="_xlnm.Print_Area" localSheetId="0">'OP(남)'!$A$1:$S$43</definedName>
    <definedName name="_xlnm.Print_Area" localSheetId="1">'OP(여)'!$A$1:$S$22</definedName>
    <definedName name="_xlnm.Print_Area" localSheetId="5">'RSX(여)'!$A$1:$R$9</definedName>
    <definedName name="_xlnm.Print_Area" localSheetId="4">'RSX9.5(남)'!$A$1:$R$17</definedName>
    <definedName name="_xlnm.Print_Area" localSheetId="2">'레이저(남)'!$A$1:$R$23</definedName>
    <definedName name="_xlnm.Print_Area" localSheetId="3">'레이저레이디얼(여)'!$A$1:$R$16</definedName>
    <definedName name="_xlnm.Print_Area" localSheetId="9">'테크노293(남여)'!$A$1:$R$10</definedName>
  </definedNames>
  <calcPr calcId="152511"/>
</workbook>
</file>

<file path=xl/calcChain.xml><?xml version="1.0" encoding="utf-8"?>
<calcChain xmlns="http://schemas.openxmlformats.org/spreadsheetml/2006/main">
  <c r="F11" i="23" l="1"/>
  <c r="E11" i="23"/>
  <c r="F10" i="23"/>
  <c r="E10" i="23"/>
  <c r="F9" i="23"/>
  <c r="E9" i="23"/>
  <c r="F8" i="23"/>
  <c r="E8" i="23"/>
  <c r="F7" i="23"/>
  <c r="E7" i="23"/>
  <c r="E6" i="23"/>
  <c r="F6" i="23"/>
  <c r="F16" i="24"/>
  <c r="E16" i="24"/>
  <c r="F15" i="24"/>
  <c r="E15" i="24"/>
  <c r="F14" i="24"/>
  <c r="E14" i="24"/>
  <c r="F13" i="24"/>
  <c r="E13" i="24"/>
  <c r="F12" i="24"/>
  <c r="E12" i="24"/>
  <c r="F11" i="24"/>
  <c r="E11" i="24"/>
  <c r="F10" i="24"/>
  <c r="E10" i="24"/>
  <c r="F9" i="24"/>
  <c r="E9" i="24"/>
  <c r="F8" i="24"/>
  <c r="E8" i="24"/>
  <c r="F7" i="24"/>
  <c r="E7" i="24"/>
  <c r="F6" i="24"/>
  <c r="E6" i="24"/>
  <c r="E7" i="21" l="1"/>
  <c r="F7" i="21"/>
  <c r="E8" i="21"/>
  <c r="F8" i="21"/>
  <c r="E9" i="21"/>
  <c r="F9" i="21"/>
  <c r="E10" i="21"/>
  <c r="F10" i="21"/>
  <c r="F6" i="21"/>
  <c r="E6" i="21"/>
  <c r="F6" i="20"/>
  <c r="E6" i="20"/>
  <c r="E8" i="20"/>
  <c r="F8" i="20"/>
  <c r="E9" i="20"/>
  <c r="F9" i="20"/>
  <c r="E10" i="20"/>
  <c r="F10" i="20"/>
  <c r="E11" i="20"/>
  <c r="F11" i="20"/>
  <c r="E12" i="20"/>
  <c r="F12" i="20"/>
  <c r="E13" i="20"/>
  <c r="F13" i="20"/>
  <c r="E14" i="20"/>
  <c r="F14" i="20"/>
  <c r="E15" i="20"/>
  <c r="F15" i="20"/>
  <c r="E16" i="20"/>
  <c r="F16" i="20"/>
  <c r="E17" i="20"/>
  <c r="F17" i="20"/>
  <c r="E18" i="20"/>
  <c r="F18" i="20"/>
  <c r="F7" i="20"/>
  <c r="E7" i="20"/>
  <c r="F6" i="19"/>
  <c r="F9" i="19"/>
  <c r="E9" i="19"/>
  <c r="F8" i="19"/>
  <c r="E8" i="19"/>
  <c r="F7" i="19"/>
  <c r="E7" i="19"/>
  <c r="E6" i="19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7" i="18"/>
  <c r="F6" i="18"/>
  <c r="F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E6" i="18"/>
  <c r="E8" i="17"/>
  <c r="F8" i="17"/>
  <c r="E9" i="17"/>
  <c r="F9" i="17"/>
  <c r="E10" i="17"/>
  <c r="F10" i="17"/>
  <c r="E11" i="17"/>
  <c r="F11" i="17"/>
  <c r="E12" i="17"/>
  <c r="F12" i="17"/>
  <c r="E13" i="17"/>
  <c r="F13" i="17"/>
  <c r="E14" i="17"/>
  <c r="F14" i="17"/>
  <c r="E15" i="17"/>
  <c r="F15" i="17"/>
  <c r="E16" i="17"/>
  <c r="F16" i="17"/>
  <c r="F7" i="17"/>
  <c r="E7" i="17"/>
  <c r="F6" i="17"/>
  <c r="E6" i="17"/>
  <c r="F6" i="16"/>
  <c r="E6" i="16"/>
  <c r="E8" i="16"/>
  <c r="F8" i="16"/>
  <c r="E9" i="16"/>
  <c r="F9" i="16"/>
  <c r="E10" i="16"/>
  <c r="F10" i="16"/>
  <c r="E11" i="16"/>
  <c r="F11" i="16"/>
  <c r="E12" i="16"/>
  <c r="F12" i="16"/>
  <c r="E13" i="16"/>
  <c r="F13" i="16"/>
  <c r="E14" i="16"/>
  <c r="F14" i="16"/>
  <c r="E15" i="16"/>
  <c r="F15" i="16"/>
  <c r="E16" i="16"/>
  <c r="F16" i="16"/>
  <c r="E17" i="16"/>
  <c r="F17" i="16"/>
  <c r="E18" i="16"/>
  <c r="F18" i="16"/>
  <c r="E19" i="16"/>
  <c r="F19" i="16"/>
  <c r="E20" i="16"/>
  <c r="F20" i="16"/>
  <c r="E21" i="16"/>
  <c r="F21" i="16"/>
  <c r="E22" i="16"/>
  <c r="F22" i="16"/>
  <c r="E23" i="16"/>
  <c r="F23" i="16"/>
  <c r="E24" i="16"/>
  <c r="F24" i="16"/>
  <c r="E25" i="16"/>
  <c r="F25" i="16"/>
  <c r="E26" i="16"/>
  <c r="F26" i="16"/>
  <c r="E27" i="16"/>
  <c r="F27" i="16"/>
  <c r="E28" i="16"/>
  <c r="F28" i="16"/>
  <c r="E29" i="16"/>
  <c r="F29" i="16"/>
  <c r="E30" i="16"/>
  <c r="F30" i="16"/>
  <c r="E31" i="16"/>
  <c r="F31" i="16"/>
  <c r="E32" i="16"/>
  <c r="F32" i="16"/>
  <c r="E33" i="16"/>
  <c r="F33" i="16"/>
  <c r="E34" i="16"/>
  <c r="F34" i="16"/>
  <c r="E35" i="16"/>
  <c r="F35" i="16"/>
  <c r="F7" i="16"/>
  <c r="E7" i="16"/>
  <c r="F7" i="15"/>
  <c r="G7" i="15"/>
  <c r="F8" i="15"/>
  <c r="G8" i="15"/>
  <c r="F9" i="15"/>
  <c r="G9" i="15"/>
  <c r="F10" i="15"/>
  <c r="G10" i="15"/>
  <c r="F11" i="15"/>
  <c r="G11" i="15"/>
  <c r="F12" i="15"/>
  <c r="G12" i="15"/>
  <c r="F13" i="15"/>
  <c r="G13" i="15"/>
  <c r="F14" i="15"/>
  <c r="G14" i="15"/>
  <c r="F15" i="15"/>
  <c r="G15" i="15"/>
  <c r="F16" i="15"/>
  <c r="G16" i="15"/>
  <c r="F17" i="15"/>
  <c r="G17" i="15"/>
  <c r="F18" i="15"/>
  <c r="G18" i="15"/>
  <c r="F19" i="15"/>
  <c r="G19" i="15"/>
  <c r="F20" i="15"/>
  <c r="G20" i="15"/>
  <c r="F21" i="15"/>
  <c r="G21" i="15"/>
  <c r="F22" i="15"/>
  <c r="G22" i="15"/>
  <c r="G6" i="15"/>
  <c r="F6" i="15"/>
  <c r="F7" i="13"/>
  <c r="G7" i="13"/>
  <c r="F8" i="13"/>
  <c r="G8" i="13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G6" i="13"/>
  <c r="F6" i="13"/>
</calcChain>
</file>

<file path=xl/sharedStrings.xml><?xml version="1.0" encoding="utf-8"?>
<sst xmlns="http://schemas.openxmlformats.org/spreadsheetml/2006/main" count="686" uniqueCount="365">
  <si>
    <t>대천서중학교 3</t>
  </si>
  <si>
    <t>무선중학교 3</t>
  </si>
  <si>
    <t>김세웅</t>
  </si>
  <si>
    <t>김경민</t>
  </si>
  <si>
    <t>무선중학교 1</t>
  </si>
  <si>
    <t>김정호</t>
  </si>
  <si>
    <t>박성빈</t>
  </si>
  <si>
    <t>김다정</t>
  </si>
  <si>
    <t>성 명</t>
  </si>
  <si>
    <t>소  속</t>
  </si>
  <si>
    <t>랭킹
순위</t>
    <phoneticPr fontId="1" type="noConversion"/>
  </si>
  <si>
    <t>해운대구청</t>
  </si>
  <si>
    <t>정보</t>
  </si>
  <si>
    <t>보령시청</t>
  </si>
  <si>
    <t>윤현수</t>
  </si>
  <si>
    <t>김창윤</t>
  </si>
  <si>
    <t>김호곤</t>
  </si>
  <si>
    <t>거제시청</t>
  </si>
  <si>
    <t>김상규</t>
  </si>
  <si>
    <t>강릉시청</t>
  </si>
  <si>
    <t>김형익</t>
  </si>
  <si>
    <t>평택시청</t>
  </si>
  <si>
    <t>문용범</t>
  </si>
  <si>
    <t>여수시청</t>
  </si>
  <si>
    <t>이광연</t>
  </si>
  <si>
    <t>부안군청</t>
  </si>
  <si>
    <t>최성환</t>
  </si>
  <si>
    <t>정민규</t>
  </si>
  <si>
    <t>양운고등학교 3</t>
  </si>
  <si>
    <t>주다빈</t>
  </si>
  <si>
    <t>충남대학교 1</t>
  </si>
  <si>
    <t>이석현</t>
  </si>
  <si>
    <t>양운고등학교 2</t>
  </si>
  <si>
    <t>윤여인</t>
  </si>
  <si>
    <t>오강택</t>
  </si>
  <si>
    <t>강준철</t>
  </si>
  <si>
    <t>방민성</t>
  </si>
  <si>
    <t>양운고등학교 1</t>
  </si>
  <si>
    <t>김정곤</t>
  </si>
  <si>
    <t>경북도청</t>
  </si>
  <si>
    <t>이진환</t>
  </si>
  <si>
    <t>김태환</t>
  </si>
  <si>
    <t>한국해양대학교</t>
  </si>
  <si>
    <t>조병윤</t>
  </si>
  <si>
    <t>김호진</t>
  </si>
  <si>
    <t>김민수</t>
  </si>
  <si>
    <t>박동균</t>
  </si>
  <si>
    <t>정인수</t>
  </si>
  <si>
    <t>김지아</t>
  </si>
  <si>
    <t>김민주</t>
  </si>
  <si>
    <t>손예인</t>
  </si>
  <si>
    <t>장다연</t>
  </si>
  <si>
    <t>문지선</t>
  </si>
  <si>
    <t>강재현</t>
  </si>
  <si>
    <t>남다은</t>
  </si>
  <si>
    <t>이다연</t>
  </si>
  <si>
    <t>이경진</t>
  </si>
  <si>
    <t>여수고등학교 2</t>
  </si>
  <si>
    <t>현화고등학교 1</t>
  </si>
  <si>
    <t>여수고등학교 1</t>
  </si>
  <si>
    <t>남창고등학교 3</t>
  </si>
  <si>
    <t>이상혁</t>
  </si>
  <si>
    <t>김현수</t>
  </si>
  <si>
    <t>남창고등학교 2</t>
  </si>
  <si>
    <t>광남고등학교 2</t>
  </si>
  <si>
    <t>조원우</t>
  </si>
  <si>
    <t>이병건</t>
  </si>
  <si>
    <t>이태훈</t>
  </si>
  <si>
    <t>김준식</t>
  </si>
  <si>
    <t>김형권</t>
  </si>
  <si>
    <t>손지원</t>
  </si>
  <si>
    <t>서동우</t>
  </si>
  <si>
    <t>주연후</t>
  </si>
  <si>
    <t>김정욱</t>
  </si>
  <si>
    <t>박강일</t>
  </si>
  <si>
    <t>강형중</t>
  </si>
  <si>
    <t>이형민</t>
  </si>
  <si>
    <t>김성민</t>
  </si>
  <si>
    <t>박성범</t>
  </si>
  <si>
    <t>정경섭</t>
  </si>
  <si>
    <t>강동헌</t>
  </si>
  <si>
    <t>윤정현</t>
  </si>
  <si>
    <t>윤홍환</t>
  </si>
  <si>
    <t>순천대학교 3</t>
  </si>
  <si>
    <t>천사빈</t>
  </si>
  <si>
    <t>강수지</t>
  </si>
  <si>
    <t>유은혜</t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</si>
  <si>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</si>
  <si>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</si>
  <si>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</si>
  <si>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벌점
합계</t>
    <phoneticPr fontId="1" type="noConversion"/>
  </si>
  <si>
    <t>총 출전 척수-&gt;</t>
    <phoneticPr fontId="1" type="noConversion"/>
  </si>
  <si>
    <t>총 출전 척수-&gt;</t>
    <phoneticPr fontId="1" type="noConversion"/>
  </si>
  <si>
    <t>대회점수</t>
    <phoneticPr fontId="1" type="noConversion"/>
  </si>
  <si>
    <t>순위</t>
    <phoneticPr fontId="1" type="noConversion"/>
  </si>
  <si>
    <t>랭킹포인트</t>
    <phoneticPr fontId="1" type="noConversion"/>
  </si>
  <si>
    <t>랭킹포인트</t>
    <phoneticPr fontId="1" type="noConversion"/>
  </si>
  <si>
    <t>대회점수</t>
    <phoneticPr fontId="1" type="noConversion"/>
  </si>
  <si>
    <t>순위</t>
    <phoneticPr fontId="1" type="noConversion"/>
  </si>
  <si>
    <t>김동욱</t>
  </si>
  <si>
    <t>해강중학교 1</t>
  </si>
  <si>
    <t>김영우</t>
  </si>
  <si>
    <t>동원중학교 2</t>
  </si>
  <si>
    <t>김선호</t>
  </si>
  <si>
    <t>신도중학교 1</t>
  </si>
  <si>
    <t>이민제</t>
  </si>
  <si>
    <t>김동화</t>
  </si>
  <si>
    <t>성시유</t>
  </si>
  <si>
    <t>해강초등학교 5</t>
  </si>
  <si>
    <t>신지원</t>
  </si>
  <si>
    <t>대천서중학교 2</t>
  </si>
  <si>
    <t>대천서중학교 1</t>
  </si>
  <si>
    <t>김태윤</t>
  </si>
  <si>
    <t>최군학</t>
  </si>
  <si>
    <t>박정빈</t>
  </si>
  <si>
    <t>지영민</t>
  </si>
  <si>
    <t>인천공항중학교</t>
  </si>
  <si>
    <t>이여경</t>
  </si>
  <si>
    <t>이원정</t>
  </si>
  <si>
    <t>청파초등학교 5</t>
  </si>
  <si>
    <t>김용현</t>
  </si>
  <si>
    <t>박주이</t>
  </si>
  <si>
    <t>도원초등학교 5</t>
  </si>
  <si>
    <t>하서중학교 3</t>
  </si>
  <si>
    <t>정성경</t>
  </si>
  <si>
    <t>김무진</t>
  </si>
  <si>
    <t>손지민</t>
  </si>
  <si>
    <t>옥상운</t>
  </si>
  <si>
    <t>박주열</t>
  </si>
  <si>
    <t>서동국</t>
  </si>
  <si>
    <t>박진우</t>
  </si>
  <si>
    <t>해강초등학교 6</t>
  </si>
  <si>
    <t>김준민</t>
  </si>
  <si>
    <t>동원중학교 1</t>
  </si>
  <si>
    <t>이창민</t>
  </si>
  <si>
    <t>홍소이</t>
  </si>
  <si>
    <t>박민규</t>
  </si>
  <si>
    <t>정혜원</t>
  </si>
  <si>
    <t>김미주</t>
  </si>
  <si>
    <t>이혜연</t>
  </si>
  <si>
    <t>이강준</t>
  </si>
  <si>
    <t>청파초등학교 6</t>
  </si>
  <si>
    <t>강수진</t>
  </si>
  <si>
    <t>정진욱</t>
  </si>
  <si>
    <t>현화중학교 2</t>
  </si>
  <si>
    <t>이도연</t>
  </si>
  <si>
    <t>도원초등학교 6</t>
  </si>
  <si>
    <t>이호준</t>
  </si>
  <si>
    <t>김규상</t>
  </si>
  <si>
    <t>무선중학교 2</t>
  </si>
  <si>
    <t>윤서연</t>
  </si>
  <si>
    <t>1차 선발전 (안전처장관배)</t>
    <phoneticPr fontId="1" type="noConversion"/>
  </si>
  <si>
    <t>2차 선발전(해참배)</t>
    <phoneticPr fontId="1" type="noConversion"/>
  </si>
  <si>
    <t>3차 선발전(대통령기)</t>
    <phoneticPr fontId="1" type="noConversion"/>
  </si>
  <si>
    <t>4차 선발전(협회장배)</t>
    <phoneticPr fontId="1" type="noConversion"/>
  </si>
  <si>
    <t>세일번호</t>
    <phoneticPr fontId="1" type="noConversion"/>
  </si>
  <si>
    <t>이승현</t>
  </si>
  <si>
    <t>하지민</t>
    <phoneticPr fontId="1" type="noConversion"/>
  </si>
  <si>
    <t>해운대구청</t>
    <phoneticPr fontId="1" type="noConversion"/>
  </si>
  <si>
    <t>대구광역시청</t>
  </si>
  <si>
    <t>광주광역시체육</t>
  </si>
  <si>
    <t>해양체육단</t>
  </si>
  <si>
    <t>공주대학교 2</t>
  </si>
  <si>
    <t>인천공항고등학</t>
  </si>
  <si>
    <t>충남해양과학고</t>
  </si>
  <si>
    <t>순천대학교 4</t>
  </si>
  <si>
    <t>남녕고등학교 2</t>
  </si>
  <si>
    <t>부안제일고등학</t>
  </si>
  <si>
    <t>동원고등학교 3</t>
  </si>
  <si>
    <t>한얼고등학교 1</t>
  </si>
  <si>
    <t>대구체육고등학</t>
  </si>
  <si>
    <t>국외훈련</t>
    <phoneticPr fontId="1" type="noConversion"/>
  </si>
  <si>
    <t>이태훈</t>
    <phoneticPr fontId="1" type="noConversion"/>
  </si>
  <si>
    <t>해양체육단</t>
    <phoneticPr fontId="1" type="noConversion"/>
  </si>
  <si>
    <t>국외훈련</t>
    <phoneticPr fontId="1" type="noConversion"/>
  </si>
  <si>
    <t>RS141</t>
  </si>
  <si>
    <t>RS62</t>
  </si>
  <si>
    <t>RS61</t>
  </si>
  <si>
    <t>RS194</t>
  </si>
  <si>
    <t>RS37</t>
  </si>
  <si>
    <t>RS166</t>
  </si>
  <si>
    <t>RS248</t>
  </si>
  <si>
    <t>RS190</t>
  </si>
  <si>
    <t>국민대학교 1</t>
  </si>
  <si>
    <t>RS150</t>
  </si>
  <si>
    <t>RS217</t>
  </si>
  <si>
    <t>RS222</t>
  </si>
  <si>
    <t>RS209</t>
  </si>
  <si>
    <t>동아대학교 요트</t>
  </si>
  <si>
    <t>RS218</t>
  </si>
  <si>
    <t>RS243</t>
  </si>
  <si>
    <t>RS186</t>
  </si>
  <si>
    <t>RS193</t>
  </si>
  <si>
    <t>RS238</t>
  </si>
  <si>
    <t>RS215</t>
  </si>
  <si>
    <t>이상경</t>
  </si>
  <si>
    <t>RS251</t>
  </si>
  <si>
    <t>정호석</t>
  </si>
  <si>
    <t>RS261</t>
  </si>
  <si>
    <t>유영진</t>
  </si>
  <si>
    <t>RS258</t>
  </si>
  <si>
    <t>RS71</t>
    <phoneticPr fontId="1" type="noConversion"/>
  </si>
  <si>
    <t>RS207</t>
  </si>
  <si>
    <t>한국체육대학교</t>
  </si>
  <si>
    <t>RS221</t>
  </si>
  <si>
    <t>RS227</t>
  </si>
  <si>
    <t>대전광역시요트</t>
  </si>
  <si>
    <t>최은빈</t>
  </si>
  <si>
    <t>RS273</t>
  </si>
  <si>
    <t>충무여자중학교</t>
  </si>
  <si>
    <t>김창주 김지훈</t>
    <phoneticPr fontId="1" type="noConversion"/>
  </si>
  <si>
    <t>인천시체육회</t>
    <phoneticPr fontId="1" type="noConversion"/>
  </si>
  <si>
    <t>박건우 조성민</t>
  </si>
  <si>
    <t>정동운 문성준</t>
  </si>
  <si>
    <t>김대영 최성철</t>
  </si>
  <si>
    <t>김장남 김종승</t>
  </si>
  <si>
    <t>박기동 윤현호</t>
  </si>
  <si>
    <t>박재완 최민제</t>
  </si>
  <si>
    <t>박인호 이동현</t>
  </si>
  <si>
    <t>이상민 신상민</t>
  </si>
  <si>
    <t>박지훈 정진환</t>
  </si>
  <si>
    <t>김성현 정송현</t>
  </si>
  <si>
    <t>정현민 박용현</t>
  </si>
  <si>
    <t>전남실업일반</t>
  </si>
  <si>
    <t>손우석 최범해</t>
  </si>
  <si>
    <t>충남대학교 2</t>
  </si>
  <si>
    <t>부산광역시청/
부산요트협회</t>
    <phoneticPr fontId="11" type="noConversion"/>
  </si>
  <si>
    <t>김성욱 양호엽</t>
    <phoneticPr fontId="11" type="noConversion"/>
  </si>
  <si>
    <t>김경덕 강지원</t>
    <phoneticPr fontId="11" type="noConversion"/>
  </si>
  <si>
    <t>김인섭 권진경</t>
    <phoneticPr fontId="11" type="noConversion"/>
  </si>
  <si>
    <t>진준오 김인수</t>
    <phoneticPr fontId="11" type="noConversion"/>
  </si>
  <si>
    <t>2016년도 옵티미스트(남) 랭킹</t>
    <phoneticPr fontId="3" type="noConversion"/>
  </si>
  <si>
    <t>2016년도 옵티미스트(여) 랭킹</t>
    <phoneticPr fontId="3" type="noConversion"/>
  </si>
  <si>
    <t>2016년도 - 레이저(남) 랭킹</t>
    <phoneticPr fontId="3" type="noConversion"/>
  </si>
  <si>
    <t>2016년도 RS:X 9.5(남) 랭킹</t>
    <phoneticPr fontId="3" type="noConversion"/>
  </si>
  <si>
    <t>2016년도 RS:X (여) 랭킹</t>
    <phoneticPr fontId="3" type="noConversion"/>
  </si>
  <si>
    <t>2016년도 - 470(남) 랭킹</t>
    <phoneticPr fontId="3" type="noConversion"/>
  </si>
  <si>
    <t>2016년도 - 49er(남) 랭킹</t>
    <phoneticPr fontId="3" type="noConversion"/>
  </si>
  <si>
    <t>경희대학교 1</t>
  </si>
  <si>
    <t>현화고등학교 3</t>
  </si>
  <si>
    <t>관악고등학교 3</t>
  </si>
  <si>
    <t>신도중학교 2</t>
  </si>
  <si>
    <t>해강중학교 2</t>
  </si>
  <si>
    <t>추연경</t>
  </si>
  <si>
    <t>허예진</t>
  </si>
  <si>
    <t>유지현</t>
  </si>
  <si>
    <t>양운초등학교 5</t>
  </si>
  <si>
    <t>임효경</t>
  </si>
  <si>
    <t>대정중학교 1</t>
  </si>
  <si>
    <t>설재경</t>
  </si>
  <si>
    <t>신도초등학교 4</t>
  </si>
  <si>
    <t>황가영</t>
  </si>
  <si>
    <t>동원중학교 3</t>
  </si>
  <si>
    <t>한라중학교 3</t>
  </si>
  <si>
    <t>한려초등학교 5</t>
  </si>
  <si>
    <t>서신초등학교 6</t>
  </si>
  <si>
    <t>후포중학교 1</t>
  </si>
  <si>
    <t>통영초등학교 6</t>
  </si>
  <si>
    <t>윤서율</t>
  </si>
  <si>
    <t>격포초등학교 4</t>
  </si>
  <si>
    <t>윤서휘</t>
  </si>
  <si>
    <t>격포초등학교 6</t>
  </si>
  <si>
    <t>이서준</t>
  </si>
  <si>
    <t>유동재</t>
  </si>
  <si>
    <t>대구체육중학교</t>
  </si>
  <si>
    <t>이재학</t>
  </si>
  <si>
    <t>정선필</t>
  </si>
  <si>
    <t>박현국</t>
  </si>
  <si>
    <t>해원초등학교 6</t>
  </si>
  <si>
    <t>전현우</t>
  </si>
  <si>
    <t>해강초등학교 4</t>
  </si>
  <si>
    <t>이원규</t>
  </si>
  <si>
    <t>센텀초등학교 6</t>
  </si>
  <si>
    <r>
      <rPr>
        <b/>
        <sz val="12"/>
        <color theme="1"/>
        <rFont val="맑은 고딕"/>
        <family val="3"/>
        <charset val="129"/>
      </rPr>
      <t>※</t>
    </r>
    <r>
      <rPr>
        <b/>
        <sz val="12"/>
        <color theme="1"/>
        <rFont val="맑은 고딕"/>
        <family val="3"/>
        <charset val="129"/>
        <scheme val="minor"/>
      </rPr>
      <t>국가대표선발: 나이/성별 무관 최고순위 선수1명. 2018아시안게임 참가 가능 나이 (2003년 1월 1일 이후 출생) 남1명, 여2명</t>
    </r>
    <phoneticPr fontId="1" type="noConversion"/>
  </si>
  <si>
    <t>010412</t>
    <phoneticPr fontId="1" type="noConversion"/>
  </si>
  <si>
    <t>020101</t>
    <phoneticPr fontId="1" type="noConversion"/>
  </si>
  <si>
    <t>010322</t>
    <phoneticPr fontId="1" type="noConversion"/>
  </si>
  <si>
    <t>010601</t>
    <phoneticPr fontId="1" type="noConversion"/>
  </si>
  <si>
    <t>050221</t>
    <phoneticPr fontId="1" type="noConversion"/>
  </si>
  <si>
    <t>020918</t>
    <phoneticPr fontId="1" type="noConversion"/>
  </si>
  <si>
    <t>020103</t>
    <phoneticPr fontId="1" type="noConversion"/>
  </si>
  <si>
    <t>011010</t>
    <phoneticPr fontId="1" type="noConversion"/>
  </si>
  <si>
    <t>040116</t>
    <phoneticPr fontId="1" type="noConversion"/>
  </si>
  <si>
    <t>030423</t>
    <phoneticPr fontId="1" type="noConversion"/>
  </si>
  <si>
    <t>011204</t>
    <phoneticPr fontId="1" type="noConversion"/>
  </si>
  <si>
    <t>050330</t>
    <phoneticPr fontId="1" type="noConversion"/>
  </si>
  <si>
    <t>050206</t>
    <phoneticPr fontId="1" type="noConversion"/>
  </si>
  <si>
    <t>030325</t>
    <phoneticPr fontId="1" type="noConversion"/>
  </si>
  <si>
    <t>030506</t>
    <phoneticPr fontId="1" type="noConversion"/>
  </si>
  <si>
    <t>030618</t>
    <phoneticPr fontId="1" type="noConversion"/>
  </si>
  <si>
    <t>010106</t>
    <phoneticPr fontId="1" type="noConversion"/>
  </si>
  <si>
    <t>011115</t>
    <phoneticPr fontId="1" type="noConversion"/>
  </si>
  <si>
    <t>031126</t>
    <phoneticPr fontId="1" type="noConversion"/>
  </si>
  <si>
    <t>040826</t>
    <phoneticPr fontId="1" type="noConversion"/>
  </si>
  <si>
    <t>040213</t>
    <phoneticPr fontId="1" type="noConversion"/>
  </si>
  <si>
    <t>020711</t>
    <phoneticPr fontId="1" type="noConversion"/>
  </si>
  <si>
    <t>050819</t>
    <phoneticPr fontId="1" type="noConversion"/>
  </si>
  <si>
    <t>030920</t>
    <phoneticPr fontId="1" type="noConversion"/>
  </si>
  <si>
    <t>020221</t>
    <phoneticPr fontId="1" type="noConversion"/>
  </si>
  <si>
    <t>041018</t>
    <phoneticPr fontId="1" type="noConversion"/>
  </si>
  <si>
    <t>060606</t>
    <phoneticPr fontId="1" type="noConversion"/>
  </si>
  <si>
    <t>040402</t>
    <phoneticPr fontId="1" type="noConversion"/>
  </si>
  <si>
    <t>030204</t>
    <phoneticPr fontId="1" type="noConversion"/>
  </si>
  <si>
    <t>030503</t>
    <phoneticPr fontId="1" type="noConversion"/>
  </si>
  <si>
    <t>020305</t>
    <phoneticPr fontId="1" type="noConversion"/>
  </si>
  <si>
    <t>020529</t>
    <phoneticPr fontId="1" type="noConversion"/>
  </si>
  <si>
    <t>051213</t>
    <phoneticPr fontId="1" type="noConversion"/>
  </si>
  <si>
    <t>050516</t>
    <phoneticPr fontId="1" type="noConversion"/>
  </si>
  <si>
    <t>030527</t>
    <phoneticPr fontId="1" type="noConversion"/>
  </si>
  <si>
    <t>040420</t>
    <phoneticPr fontId="1" type="noConversion"/>
  </si>
  <si>
    <t>061201</t>
    <phoneticPr fontId="1" type="noConversion"/>
  </si>
  <si>
    <t>040217</t>
    <phoneticPr fontId="1" type="noConversion"/>
  </si>
  <si>
    <t>040429</t>
    <phoneticPr fontId="1" type="noConversion"/>
  </si>
  <si>
    <t>020521</t>
    <phoneticPr fontId="1" type="noConversion"/>
  </si>
  <si>
    <t>041212</t>
    <phoneticPr fontId="1" type="noConversion"/>
  </si>
  <si>
    <t>031013</t>
    <phoneticPr fontId="1" type="noConversion"/>
  </si>
  <si>
    <t>011016</t>
    <phoneticPr fontId="1" type="noConversion"/>
  </si>
  <si>
    <t>010806</t>
    <phoneticPr fontId="1" type="noConversion"/>
  </si>
  <si>
    <t>020104</t>
    <phoneticPr fontId="1" type="noConversion"/>
  </si>
  <si>
    <t>020503</t>
    <phoneticPr fontId="1" type="noConversion"/>
  </si>
  <si>
    <t>040103</t>
    <phoneticPr fontId="1" type="noConversion"/>
  </si>
  <si>
    <t>010805</t>
    <phoneticPr fontId="1" type="noConversion"/>
  </si>
  <si>
    <t>040809</t>
    <phoneticPr fontId="1" type="noConversion"/>
  </si>
  <si>
    <t>021222</t>
    <phoneticPr fontId="1" type="noConversion"/>
  </si>
  <si>
    <t>021022</t>
    <phoneticPr fontId="1" type="noConversion"/>
  </si>
  <si>
    <t>050630</t>
    <phoneticPr fontId="1" type="noConversion"/>
  </si>
  <si>
    <t>030301</t>
    <phoneticPr fontId="1" type="noConversion"/>
  </si>
  <si>
    <t>070401</t>
    <phoneticPr fontId="1" type="noConversion"/>
  </si>
  <si>
    <t>050201</t>
    <phoneticPr fontId="1" type="noConversion"/>
  </si>
  <si>
    <t>광주광역시체육회</t>
    <phoneticPr fontId="1" type="noConversion"/>
  </si>
  <si>
    <t>거제해성고</t>
    <phoneticPr fontId="1" type="noConversion"/>
  </si>
  <si>
    <t>인천공항고</t>
    <phoneticPr fontId="1" type="noConversion"/>
  </si>
  <si>
    <t>광주광역시체육회</t>
    <phoneticPr fontId="1" type="noConversion"/>
  </si>
  <si>
    <t>진동현 김해성</t>
  </si>
  <si>
    <t>김혜민 정건우</t>
  </si>
  <si>
    <t>윤대욱 윤희태</t>
  </si>
  <si>
    <t>최원빈 김우진</t>
  </si>
  <si>
    <t>현화고등학교 2</t>
  </si>
  <si>
    <t>양태영 정현우</t>
  </si>
  <si>
    <t>김동원 최찬영</t>
  </si>
  <si>
    <t>윤인수 주영기</t>
  </si>
  <si>
    <t>서해찬 김찬혁</t>
  </si>
  <si>
    <t>황원오 김영빈</t>
  </si>
  <si>
    <t>후포중학교 3</t>
  </si>
  <si>
    <t>김경모 김동수</t>
    <phoneticPr fontId="11" type="noConversion"/>
  </si>
  <si>
    <t>김시인 조현주</t>
    <phoneticPr fontId="11" type="noConversion"/>
  </si>
  <si>
    <t>여수고등학교</t>
    <phoneticPr fontId="11" type="noConversion"/>
  </si>
  <si>
    <t>55507 (여)</t>
    <phoneticPr fontId="11" type="noConversion"/>
  </si>
  <si>
    <t>2016년도 - 420 (남여) *남녀 선수 통합하여 참고용 랭킹임</t>
    <phoneticPr fontId="3" type="noConversion"/>
  </si>
  <si>
    <t>2016년도 - 테크노293 (남여) *남녀 선수 통합하여 참고용 랭킹임</t>
    <phoneticPr fontId="3" type="noConversion"/>
  </si>
  <si>
    <t>채봉진 김동욱</t>
  </si>
  <si>
    <t>서지은</t>
  </si>
  <si>
    <t>김경빈</t>
  </si>
  <si>
    <t>지세포중학교 2</t>
  </si>
  <si>
    <t>박윤재</t>
  </si>
  <si>
    <t>신도중학교 3</t>
  </si>
  <si>
    <t>박용현</t>
  </si>
  <si>
    <t>현화중학교 3</t>
  </si>
  <si>
    <t>이효동</t>
  </si>
  <si>
    <t>줄포중학교 3</t>
  </si>
  <si>
    <t>홍성원</t>
  </si>
  <si>
    <t>256(여)</t>
    <phoneticPr fontId="11" type="noConversion"/>
  </si>
  <si>
    <t>2016년도 레이저 레이디얼(여) 랭킹</t>
    <phoneticPr fontId="3" type="noConversion"/>
  </si>
  <si>
    <t>※ 이병건 선수 병역의무 관계로 이번 대표 선발에서 제외. (4월 19일 입영)</t>
    <phoneticPr fontId="1" type="noConversion"/>
  </si>
  <si>
    <t>※ 박건우/조성민: 조성민 선수 의경(병역의무) 근무 중으로 이번 대표선발에서 제외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</si>
</sst>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#&quot;&quot;"/>
    <numFmt numFmtId="177" formatCode="###0;###0"/>
    <numFmt numFmtId="178" formatCode="mm&quot;월&quot;\ dd&quot;일&quot;"/>
    <numFmt numFmtId="179" formatCode="###&quot;척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Border="1" applyAlignment="1">
      <alignment horizontal="left" vertical="center"/>
    </xf>
    <xf numFmtId="179" fontId="6" fillId="2" borderId="3" xfId="1" applyNumberFormat="1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indent="2"/>
    </xf>
    <xf numFmtId="177" fontId="7" fillId="0" borderId="3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indent="2"/>
    </xf>
    <xf numFmtId="0" fontId="4" fillId="0" borderId="0" xfId="0" applyNumberFormat="1" applyFont="1" applyFill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top" wrapText="1"/>
    </xf>
    <xf numFmtId="177" fontId="6" fillId="0" borderId="3" xfId="0" applyNumberFormat="1" applyFont="1" applyFill="1" applyBorder="1" applyAlignment="1">
      <alignment horizontal="center" vertical="top" wrapText="1"/>
    </xf>
    <xf numFmtId="177" fontId="7" fillId="0" borderId="3" xfId="0" applyNumberFormat="1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top"/>
    </xf>
    <xf numFmtId="0" fontId="6" fillId="2" borderId="4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top"/>
    </xf>
    <xf numFmtId="177" fontId="10" fillId="0" borderId="3" xfId="0" applyNumberFormat="1" applyFont="1" applyFill="1" applyBorder="1" applyAlignment="1">
      <alignment horizontal="center" vertical="top" wrapText="1"/>
    </xf>
    <xf numFmtId="0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top" wrapText="1"/>
    </xf>
    <xf numFmtId="177" fontId="10" fillId="0" borderId="1" xfId="0" applyNumberFormat="1" applyFont="1" applyFill="1" applyBorder="1" applyAlignment="1">
      <alignment horizontal="center" vertical="top" wrapText="1"/>
    </xf>
    <xf numFmtId="177" fontId="4" fillId="0" borderId="3" xfId="1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top" wrapText="1"/>
    </xf>
    <xf numFmtId="177" fontId="4" fillId="0" borderId="3" xfId="0" applyNumberFormat="1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 wrapText="1"/>
    </xf>
    <xf numFmtId="0" fontId="4" fillId="3" borderId="1" xfId="0" quotePrefix="1" applyFont="1" applyFill="1" applyBorder="1" applyAlignment="1">
      <alignment horizontal="center" vertical="center" wrapText="1"/>
    </xf>
    <xf numFmtId="0" fontId="6" fillId="2" borderId="10" xfId="1" applyNumberFormat="1" applyFont="1" applyFill="1" applyBorder="1" applyAlignment="1">
      <alignment horizontal="center" vertical="center"/>
    </xf>
    <xf numFmtId="177" fontId="4" fillId="0" borderId="11" xfId="0" applyNumberFormat="1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177" fontId="4" fillId="0" borderId="18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77" fontId="4" fillId="0" borderId="21" xfId="0" applyNumberFormat="1" applyFont="1" applyFill="1" applyBorder="1" applyAlignment="1">
      <alignment horizontal="center" vertical="center" wrapText="1"/>
    </xf>
    <xf numFmtId="0" fontId="4" fillId="0" borderId="21" xfId="0" quotePrefix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176" fontId="4" fillId="0" borderId="22" xfId="0" applyNumberFormat="1" applyFont="1" applyFill="1" applyBorder="1" applyAlignment="1">
      <alignment horizontal="center" vertical="center" wrapText="1"/>
    </xf>
    <xf numFmtId="177" fontId="4" fillId="0" borderId="23" xfId="0" applyNumberFormat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177" fontId="7" fillId="3" borderId="1" xfId="0" applyNumberFormat="1" applyFont="1" applyFill="1" applyBorder="1" applyAlignment="1">
      <alignment horizontal="center" vertical="top" wrapText="1"/>
    </xf>
    <xf numFmtId="0" fontId="6" fillId="3" borderId="1" xfId="0" quotePrefix="1" applyFont="1" applyFill="1" applyBorder="1" applyAlignment="1">
      <alignment horizontal="center" vertical="top" wrapText="1"/>
    </xf>
    <xf numFmtId="0" fontId="4" fillId="3" borderId="3" xfId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top" wrapText="1"/>
    </xf>
    <xf numFmtId="177" fontId="4" fillId="3" borderId="3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6" fillId="3" borderId="3" xfId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177" fontId="7" fillId="3" borderId="3" xfId="0" applyNumberFormat="1" applyFont="1" applyFill="1" applyBorder="1" applyAlignment="1">
      <alignment horizontal="center" vertical="top" wrapText="1"/>
    </xf>
    <xf numFmtId="0" fontId="12" fillId="0" borderId="0" xfId="0" applyFont="1" applyAlignment="1">
      <alignment horizontal="left" vertical="center"/>
    </xf>
    <xf numFmtId="177" fontId="7" fillId="3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77" fontId="7" fillId="0" borderId="1" xfId="0" applyNumberFormat="1" applyFont="1" applyFill="1" applyBorder="1" applyAlignment="1">
      <alignment horizontal="left" vertical="center" wrapText="1"/>
    </xf>
    <xf numFmtId="0" fontId="4" fillId="2" borderId="3" xfId="0" applyNumberFormat="1" applyFont="1" applyFill="1" applyBorder="1" applyAlignment="1">
      <alignment horizontal="center" vertical="center"/>
    </xf>
    <xf numFmtId="0" fontId="6" fillId="2" borderId="10" xfId="1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1"/>
  <sheetViews>
    <sheetView tabSelected="1" zoomScale="70" zoomScaleNormal="70" zoomScaleSheetLayoutView="85" workbookViewId="0">
      <selection activeCell="B8" sqref="B8"/>
    </sheetView>
  </sheetViews>
  <sheetFormatPr defaultColWidth="9" defaultRowHeight="17.5" x14ac:dyDescent="0.45"/>
  <cols>
    <col min="1" max="1" width="10.08203125" style="2" customWidth="1"/>
    <col min="2" max="2" width="9.6640625" style="2" bestFit="1" customWidth="1"/>
    <col min="3" max="3" width="12.5" style="2" bestFit="1" customWidth="1"/>
    <col min="4" max="4" width="18.25" style="2" bestFit="1" customWidth="1"/>
    <col min="5" max="5" width="8.58203125" style="2" customWidth="1"/>
    <col min="6" max="6" width="10.75" style="2" customWidth="1"/>
    <col min="7" max="7" width="8.58203125" style="2" customWidth="1"/>
    <col min="8" max="8" width="9.58203125" style="10" customWidth="1"/>
    <col min="9" max="19" width="9.58203125" style="4" customWidth="1"/>
    <col min="20" max="16384" width="9" style="2"/>
  </cols>
  <sheetData>
    <row r="1" spans="1:23" ht="25.5" x14ac:dyDescent="0.45">
      <c r="A1" s="1" t="s">
        <v>231</v>
      </c>
      <c r="B1" s="1"/>
      <c r="E1" s="5" t="s">
        <v>273</v>
      </c>
    </row>
    <row r="2" spans="1:23" ht="18" thickBot="1" x14ac:dyDescent="0.5">
      <c r="A2" s="5" t="s">
        <v>87</v>
      </c>
      <c r="C2" s="6">
        <v>42466</v>
      </c>
    </row>
    <row r="3" spans="1:23" s="19" customFormat="1" ht="17.5" customHeight="1" x14ac:dyDescent="0.45">
      <c r="A3" s="91" t="s">
        <v>8</v>
      </c>
      <c r="B3" s="93" t="s">
        <v>155</v>
      </c>
      <c r="C3" s="96" t="s">
        <v>88</v>
      </c>
      <c r="D3" s="96" t="s">
        <v>9</v>
      </c>
      <c r="E3" s="98" t="s">
        <v>10</v>
      </c>
      <c r="F3" s="99" t="s">
        <v>89</v>
      </c>
      <c r="G3" s="102" t="s">
        <v>90</v>
      </c>
      <c r="H3" s="89" t="s">
        <v>151</v>
      </c>
      <c r="I3" s="90"/>
      <c r="J3" s="90"/>
      <c r="K3" s="88" t="s">
        <v>152</v>
      </c>
      <c r="L3" s="88"/>
      <c r="M3" s="88"/>
      <c r="N3" s="88" t="s">
        <v>153</v>
      </c>
      <c r="O3" s="88"/>
      <c r="P3" s="88"/>
      <c r="Q3" s="88" t="s">
        <v>154</v>
      </c>
      <c r="R3" s="88"/>
      <c r="S3" s="88"/>
    </row>
    <row r="4" spans="1:23" s="19" customFormat="1" ht="17.5" customHeight="1" x14ac:dyDescent="0.45">
      <c r="A4" s="92"/>
      <c r="B4" s="94"/>
      <c r="C4" s="97"/>
      <c r="D4" s="97"/>
      <c r="E4" s="94"/>
      <c r="F4" s="100"/>
      <c r="G4" s="103"/>
      <c r="H4" s="89" t="s">
        <v>91</v>
      </c>
      <c r="I4" s="90"/>
      <c r="J4" s="7">
        <v>38</v>
      </c>
      <c r="K4" s="90" t="s">
        <v>92</v>
      </c>
      <c r="L4" s="90"/>
      <c r="M4" s="7"/>
      <c r="N4" s="90" t="s">
        <v>91</v>
      </c>
      <c r="O4" s="90"/>
      <c r="P4" s="7"/>
      <c r="Q4" s="90" t="s">
        <v>92</v>
      </c>
      <c r="R4" s="90"/>
      <c r="S4" s="7"/>
    </row>
    <row r="5" spans="1:23" s="19" customFormat="1" x14ac:dyDescent="0.45">
      <c r="A5" s="92"/>
      <c r="B5" s="95"/>
      <c r="C5" s="97"/>
      <c r="D5" s="97"/>
      <c r="E5" s="95"/>
      <c r="F5" s="101"/>
      <c r="G5" s="103"/>
      <c r="H5" s="59" t="s">
        <v>93</v>
      </c>
      <c r="I5" s="21" t="s">
        <v>94</v>
      </c>
      <c r="J5" s="21" t="s">
        <v>95</v>
      </c>
      <c r="K5" s="21" t="s">
        <v>93</v>
      </c>
      <c r="L5" s="21" t="s">
        <v>94</v>
      </c>
      <c r="M5" s="21" t="s">
        <v>96</v>
      </c>
      <c r="N5" s="21" t="s">
        <v>97</v>
      </c>
      <c r="O5" s="21" t="s">
        <v>98</v>
      </c>
      <c r="P5" s="21" t="s">
        <v>96</v>
      </c>
      <c r="Q5" s="21" t="s">
        <v>93</v>
      </c>
      <c r="R5" s="21" t="s">
        <v>94</v>
      </c>
      <c r="S5" s="21" t="s">
        <v>96</v>
      </c>
    </row>
    <row r="6" spans="1:23" s="19" customFormat="1" x14ac:dyDescent="0.45">
      <c r="A6" s="61" t="s">
        <v>99</v>
      </c>
      <c r="B6" s="57">
        <v>461</v>
      </c>
      <c r="C6" s="58" t="s">
        <v>295</v>
      </c>
      <c r="D6" s="56" t="s">
        <v>242</v>
      </c>
      <c r="E6" s="51">
        <v>1</v>
      </c>
      <c r="F6" s="52">
        <f>J6+M6+P6+S6</f>
        <v>38</v>
      </c>
      <c r="G6" s="62">
        <f>H6+K6+N6+Q6</f>
        <v>33</v>
      </c>
      <c r="H6" s="60">
        <v>33</v>
      </c>
      <c r="I6" s="54">
        <v>1</v>
      </c>
      <c r="J6" s="29">
        <v>38</v>
      </c>
      <c r="K6" s="53"/>
      <c r="L6" s="53"/>
      <c r="M6" s="9"/>
      <c r="N6" s="9"/>
      <c r="O6" s="9"/>
      <c r="P6" s="12"/>
      <c r="Q6" s="9"/>
      <c r="R6" s="9"/>
      <c r="S6" s="12"/>
      <c r="W6" s="20"/>
    </row>
    <row r="7" spans="1:23" s="19" customFormat="1" x14ac:dyDescent="0.45">
      <c r="A7" s="63" t="s">
        <v>113</v>
      </c>
      <c r="B7" s="54">
        <v>452</v>
      </c>
      <c r="C7" s="55" t="s">
        <v>274</v>
      </c>
      <c r="D7" s="51" t="s">
        <v>0</v>
      </c>
      <c r="E7" s="51">
        <v>2</v>
      </c>
      <c r="F7" s="52">
        <f t="shared" ref="F7:F43" si="0">J7+M7+P7+S7</f>
        <v>37</v>
      </c>
      <c r="G7" s="62">
        <f t="shared" ref="G7:G43" si="1">H7+K7+N7+Q7</f>
        <v>34</v>
      </c>
      <c r="H7" s="60">
        <v>34</v>
      </c>
      <c r="I7" s="54">
        <v>2</v>
      </c>
      <c r="J7" s="29">
        <v>37</v>
      </c>
      <c r="K7" s="54"/>
      <c r="L7" s="54"/>
      <c r="M7" s="9"/>
      <c r="N7" s="9"/>
      <c r="O7" s="9"/>
      <c r="P7" s="12"/>
      <c r="Q7" s="9"/>
      <c r="R7" s="9"/>
      <c r="S7" s="12"/>
    </row>
    <row r="8" spans="1:23" s="19" customFormat="1" x14ac:dyDescent="0.45">
      <c r="A8" s="63" t="s">
        <v>101</v>
      </c>
      <c r="B8" s="54">
        <v>447</v>
      </c>
      <c r="C8" s="55" t="s">
        <v>275</v>
      </c>
      <c r="D8" s="51" t="s">
        <v>242</v>
      </c>
      <c r="E8" s="51">
        <v>3</v>
      </c>
      <c r="F8" s="52">
        <f t="shared" si="0"/>
        <v>36</v>
      </c>
      <c r="G8" s="62">
        <f t="shared" si="1"/>
        <v>47</v>
      </c>
      <c r="H8" s="60">
        <v>47</v>
      </c>
      <c r="I8" s="54">
        <v>3</v>
      </c>
      <c r="J8" s="29">
        <v>36</v>
      </c>
      <c r="K8" s="54"/>
      <c r="L8" s="54"/>
      <c r="M8" s="9"/>
      <c r="N8" s="9"/>
      <c r="O8" s="9"/>
      <c r="P8" s="12"/>
      <c r="Q8" s="9"/>
      <c r="R8" s="9"/>
      <c r="S8" s="12"/>
    </row>
    <row r="9" spans="1:23" s="19" customFormat="1" x14ac:dyDescent="0.45">
      <c r="A9" s="63" t="s">
        <v>99</v>
      </c>
      <c r="B9" s="54">
        <v>450</v>
      </c>
      <c r="C9" s="55" t="s">
        <v>276</v>
      </c>
      <c r="D9" s="51" t="s">
        <v>252</v>
      </c>
      <c r="E9" s="51">
        <v>4</v>
      </c>
      <c r="F9" s="52">
        <f t="shared" si="0"/>
        <v>35</v>
      </c>
      <c r="G9" s="62">
        <f t="shared" si="1"/>
        <v>52</v>
      </c>
      <c r="H9" s="60">
        <v>52</v>
      </c>
      <c r="I9" s="54">
        <v>4</v>
      </c>
      <c r="J9" s="29">
        <v>35</v>
      </c>
      <c r="K9" s="53"/>
      <c r="L9" s="53"/>
      <c r="M9" s="9"/>
      <c r="N9" s="9"/>
      <c r="O9" s="9"/>
      <c r="P9" s="12"/>
      <c r="Q9" s="9"/>
      <c r="R9" s="9"/>
      <c r="S9" s="12"/>
    </row>
    <row r="10" spans="1:23" s="19" customFormat="1" x14ac:dyDescent="0.45">
      <c r="A10" s="63" t="s">
        <v>115</v>
      </c>
      <c r="B10" s="54">
        <v>459</v>
      </c>
      <c r="C10" s="55" t="s">
        <v>277</v>
      </c>
      <c r="D10" s="51" t="s">
        <v>116</v>
      </c>
      <c r="E10" s="51">
        <v>5</v>
      </c>
      <c r="F10" s="52">
        <f t="shared" si="0"/>
        <v>34</v>
      </c>
      <c r="G10" s="62">
        <f t="shared" si="1"/>
        <v>57</v>
      </c>
      <c r="H10" s="60">
        <v>57</v>
      </c>
      <c r="I10" s="54">
        <v>5</v>
      </c>
      <c r="J10" s="29">
        <v>34</v>
      </c>
      <c r="K10" s="54"/>
      <c r="L10" s="54"/>
      <c r="M10" s="9"/>
      <c r="N10" s="9"/>
      <c r="O10" s="9"/>
      <c r="P10" s="12"/>
      <c r="Q10" s="9"/>
      <c r="R10" s="9"/>
      <c r="S10" s="12"/>
    </row>
    <row r="11" spans="1:23" s="19" customFormat="1" x14ac:dyDescent="0.45">
      <c r="A11" s="61" t="s">
        <v>107</v>
      </c>
      <c r="B11" s="57">
        <v>468</v>
      </c>
      <c r="C11" s="58" t="s">
        <v>278</v>
      </c>
      <c r="D11" s="56" t="s">
        <v>131</v>
      </c>
      <c r="E11" s="51">
        <v>6</v>
      </c>
      <c r="F11" s="52">
        <f t="shared" si="0"/>
        <v>33</v>
      </c>
      <c r="G11" s="62">
        <f t="shared" si="1"/>
        <v>58</v>
      </c>
      <c r="H11" s="60">
        <v>58</v>
      </c>
      <c r="I11" s="54">
        <v>6</v>
      </c>
      <c r="J11" s="29">
        <v>33</v>
      </c>
      <c r="K11" s="54"/>
      <c r="L11" s="54"/>
      <c r="M11" s="9"/>
      <c r="N11" s="9"/>
      <c r="O11" s="9"/>
      <c r="P11" s="12"/>
      <c r="Q11" s="9"/>
      <c r="R11" s="9"/>
      <c r="S11" s="12"/>
    </row>
    <row r="12" spans="1:23" s="19" customFormat="1" x14ac:dyDescent="0.45">
      <c r="A12" s="63" t="s">
        <v>136</v>
      </c>
      <c r="B12" s="54">
        <v>460</v>
      </c>
      <c r="C12" s="55" t="s">
        <v>279</v>
      </c>
      <c r="D12" s="51" t="s">
        <v>242</v>
      </c>
      <c r="E12" s="51">
        <v>7</v>
      </c>
      <c r="F12" s="52">
        <f t="shared" si="0"/>
        <v>32</v>
      </c>
      <c r="G12" s="62">
        <f t="shared" si="1"/>
        <v>72</v>
      </c>
      <c r="H12" s="60">
        <v>72</v>
      </c>
      <c r="I12" s="54">
        <v>7</v>
      </c>
      <c r="J12" s="29">
        <v>32</v>
      </c>
      <c r="K12" s="54"/>
      <c r="L12" s="54"/>
      <c r="M12" s="9"/>
      <c r="N12" s="9"/>
      <c r="O12" s="9"/>
      <c r="P12" s="12"/>
      <c r="Q12" s="9"/>
      <c r="R12" s="9"/>
      <c r="S12" s="12"/>
    </row>
    <row r="13" spans="1:23" s="19" customFormat="1" x14ac:dyDescent="0.45">
      <c r="A13" s="63" t="s">
        <v>120</v>
      </c>
      <c r="B13" s="54">
        <v>424</v>
      </c>
      <c r="C13" s="55" t="s">
        <v>280</v>
      </c>
      <c r="D13" s="51" t="s">
        <v>0</v>
      </c>
      <c r="E13" s="51">
        <v>8</v>
      </c>
      <c r="F13" s="52">
        <f t="shared" si="0"/>
        <v>31</v>
      </c>
      <c r="G13" s="62">
        <f t="shared" si="1"/>
        <v>76</v>
      </c>
      <c r="H13" s="60">
        <v>76</v>
      </c>
      <c r="I13" s="54">
        <v>8</v>
      </c>
      <c r="J13" s="29">
        <v>31</v>
      </c>
      <c r="K13" s="54"/>
      <c r="L13" s="54"/>
      <c r="M13" s="9"/>
      <c r="N13" s="9"/>
      <c r="O13" s="9"/>
      <c r="P13" s="12"/>
      <c r="Q13" s="9"/>
      <c r="R13" s="9"/>
      <c r="S13" s="12"/>
    </row>
    <row r="14" spans="1:23" s="19" customFormat="1" x14ac:dyDescent="0.45">
      <c r="A14" s="63" t="s">
        <v>127</v>
      </c>
      <c r="B14" s="54">
        <v>449</v>
      </c>
      <c r="C14" s="55" t="s">
        <v>281</v>
      </c>
      <c r="D14" s="51" t="s">
        <v>252</v>
      </c>
      <c r="E14" s="51">
        <v>9</v>
      </c>
      <c r="F14" s="52">
        <f t="shared" si="0"/>
        <v>30</v>
      </c>
      <c r="G14" s="62">
        <f t="shared" si="1"/>
        <v>94</v>
      </c>
      <c r="H14" s="60">
        <v>94</v>
      </c>
      <c r="I14" s="54">
        <v>9</v>
      </c>
      <c r="J14" s="29">
        <v>30</v>
      </c>
      <c r="K14" s="54"/>
      <c r="L14" s="54"/>
      <c r="M14" s="9"/>
      <c r="N14" s="9"/>
      <c r="O14" s="9"/>
      <c r="P14" s="12"/>
      <c r="Q14" s="9"/>
      <c r="R14" s="9"/>
      <c r="S14" s="12"/>
    </row>
    <row r="15" spans="1:23" s="19" customFormat="1" x14ac:dyDescent="0.45">
      <c r="A15" s="63" t="s">
        <v>118</v>
      </c>
      <c r="B15" s="54">
        <v>475</v>
      </c>
      <c r="C15" s="55" t="s">
        <v>282</v>
      </c>
      <c r="D15" s="51" t="s">
        <v>141</v>
      </c>
      <c r="E15" s="51">
        <v>10</v>
      </c>
      <c r="F15" s="52">
        <f t="shared" si="0"/>
        <v>29</v>
      </c>
      <c r="G15" s="62">
        <f t="shared" si="1"/>
        <v>107</v>
      </c>
      <c r="H15" s="60">
        <v>107</v>
      </c>
      <c r="I15" s="54">
        <v>10</v>
      </c>
      <c r="J15" s="29">
        <v>29</v>
      </c>
      <c r="K15" s="54"/>
      <c r="L15" s="54"/>
      <c r="M15" s="9"/>
      <c r="N15" s="9"/>
      <c r="O15" s="9"/>
      <c r="P15" s="12"/>
      <c r="Q15" s="9"/>
      <c r="R15" s="9"/>
      <c r="S15" s="12"/>
    </row>
    <row r="16" spans="1:23" s="19" customFormat="1" x14ac:dyDescent="0.45">
      <c r="A16" s="63" t="s">
        <v>105</v>
      </c>
      <c r="B16" s="54">
        <v>395</v>
      </c>
      <c r="C16" s="55" t="s">
        <v>283</v>
      </c>
      <c r="D16" s="51" t="s">
        <v>133</v>
      </c>
      <c r="E16" s="51">
        <v>11</v>
      </c>
      <c r="F16" s="52">
        <f t="shared" si="0"/>
        <v>28</v>
      </c>
      <c r="G16" s="62">
        <f t="shared" si="1"/>
        <v>107</v>
      </c>
      <c r="H16" s="60">
        <v>107</v>
      </c>
      <c r="I16" s="54">
        <v>11</v>
      </c>
      <c r="J16" s="29">
        <v>28</v>
      </c>
      <c r="K16" s="54"/>
      <c r="L16" s="54"/>
      <c r="M16" s="9"/>
      <c r="N16" s="9"/>
      <c r="O16" s="9"/>
      <c r="P16" s="12"/>
      <c r="Q16" s="9"/>
      <c r="R16" s="9"/>
      <c r="S16" s="12"/>
    </row>
    <row r="17" spans="1:19" s="19" customFormat="1" x14ac:dyDescent="0.45">
      <c r="A17" s="63" t="s">
        <v>147</v>
      </c>
      <c r="B17" s="54">
        <v>443</v>
      </c>
      <c r="C17" s="55" t="s">
        <v>284</v>
      </c>
      <c r="D17" s="51" t="s">
        <v>253</v>
      </c>
      <c r="E17" s="51">
        <v>12</v>
      </c>
      <c r="F17" s="52">
        <f t="shared" si="0"/>
        <v>27</v>
      </c>
      <c r="G17" s="62">
        <f t="shared" si="1"/>
        <v>127</v>
      </c>
      <c r="H17" s="60">
        <v>127</v>
      </c>
      <c r="I17" s="54">
        <v>12</v>
      </c>
      <c r="J17" s="29">
        <v>27</v>
      </c>
      <c r="K17" s="54"/>
      <c r="L17" s="54"/>
      <c r="M17" s="9"/>
      <c r="N17" s="9"/>
      <c r="O17" s="9"/>
      <c r="P17" s="12"/>
      <c r="Q17" s="9"/>
      <c r="R17" s="9"/>
      <c r="S17" s="12"/>
    </row>
    <row r="18" spans="1:19" s="19" customFormat="1" x14ac:dyDescent="0.45">
      <c r="A18" s="63" t="s">
        <v>125</v>
      </c>
      <c r="B18" s="54">
        <v>353</v>
      </c>
      <c r="C18" s="55" t="s">
        <v>285</v>
      </c>
      <c r="D18" s="51" t="s">
        <v>254</v>
      </c>
      <c r="E18" s="51">
        <v>13</v>
      </c>
      <c r="F18" s="52">
        <f t="shared" si="0"/>
        <v>26</v>
      </c>
      <c r="G18" s="62">
        <f t="shared" si="1"/>
        <v>131</v>
      </c>
      <c r="H18" s="60">
        <v>131</v>
      </c>
      <c r="I18" s="54">
        <v>13</v>
      </c>
      <c r="J18" s="29">
        <v>26</v>
      </c>
      <c r="K18" s="54"/>
      <c r="L18" s="54"/>
      <c r="M18" s="9"/>
      <c r="N18" s="9"/>
      <c r="O18" s="9"/>
      <c r="P18" s="12"/>
      <c r="Q18" s="9"/>
      <c r="R18" s="9"/>
      <c r="S18" s="12"/>
    </row>
    <row r="19" spans="1:19" s="19" customFormat="1" x14ac:dyDescent="0.45">
      <c r="A19" s="63" t="s">
        <v>106</v>
      </c>
      <c r="B19" s="54">
        <v>428</v>
      </c>
      <c r="C19" s="55" t="s">
        <v>286</v>
      </c>
      <c r="D19" s="51" t="s">
        <v>254</v>
      </c>
      <c r="E19" s="51">
        <v>14</v>
      </c>
      <c r="F19" s="52">
        <f t="shared" si="0"/>
        <v>25</v>
      </c>
      <c r="G19" s="62">
        <f t="shared" si="1"/>
        <v>131</v>
      </c>
      <c r="H19" s="60">
        <v>131</v>
      </c>
      <c r="I19" s="54">
        <v>14</v>
      </c>
      <c r="J19" s="29">
        <v>25</v>
      </c>
      <c r="K19" s="54"/>
      <c r="L19" s="54"/>
      <c r="M19" s="9"/>
      <c r="N19" s="9"/>
      <c r="O19" s="9"/>
      <c r="P19" s="12"/>
      <c r="Q19" s="9"/>
      <c r="R19" s="9"/>
      <c r="S19" s="12"/>
    </row>
    <row r="20" spans="1:19" s="19" customFormat="1" x14ac:dyDescent="0.45">
      <c r="A20" s="63" t="s">
        <v>140</v>
      </c>
      <c r="B20" s="54">
        <v>393</v>
      </c>
      <c r="C20" s="55" t="s">
        <v>287</v>
      </c>
      <c r="D20" s="51" t="s">
        <v>111</v>
      </c>
      <c r="E20" s="51">
        <v>15</v>
      </c>
      <c r="F20" s="52">
        <f t="shared" si="0"/>
        <v>24</v>
      </c>
      <c r="G20" s="62">
        <f t="shared" si="1"/>
        <v>133</v>
      </c>
      <c r="H20" s="60">
        <v>133</v>
      </c>
      <c r="I20" s="54">
        <v>15</v>
      </c>
      <c r="J20" s="29">
        <v>24</v>
      </c>
      <c r="K20" s="53"/>
      <c r="L20" s="53"/>
      <c r="M20" s="9"/>
      <c r="N20" s="9"/>
      <c r="O20" s="9"/>
      <c r="P20" s="12"/>
      <c r="Q20" s="9"/>
      <c r="R20" s="9"/>
      <c r="S20" s="12"/>
    </row>
    <row r="21" spans="1:19" s="19" customFormat="1" x14ac:dyDescent="0.45">
      <c r="A21" s="63" t="s">
        <v>130</v>
      </c>
      <c r="B21" s="54">
        <v>214</v>
      </c>
      <c r="C21" s="55" t="s">
        <v>288</v>
      </c>
      <c r="D21" s="51" t="s">
        <v>100</v>
      </c>
      <c r="E21" s="51">
        <v>16</v>
      </c>
      <c r="F21" s="52">
        <f t="shared" si="0"/>
        <v>23</v>
      </c>
      <c r="G21" s="62">
        <f t="shared" si="1"/>
        <v>147</v>
      </c>
      <c r="H21" s="60">
        <v>147</v>
      </c>
      <c r="I21" s="54">
        <v>16</v>
      </c>
      <c r="J21" s="29">
        <v>23</v>
      </c>
      <c r="K21" s="54"/>
      <c r="L21" s="54"/>
      <c r="M21" s="9"/>
      <c r="N21" s="9"/>
      <c r="O21" s="9"/>
      <c r="P21" s="12"/>
      <c r="Q21" s="9"/>
      <c r="R21" s="9"/>
      <c r="S21" s="12"/>
    </row>
    <row r="22" spans="1:19" s="19" customFormat="1" x14ac:dyDescent="0.45">
      <c r="A22" s="63" t="s">
        <v>112</v>
      </c>
      <c r="B22" s="54">
        <v>451</v>
      </c>
      <c r="C22" s="55" t="s">
        <v>289</v>
      </c>
      <c r="D22" s="51" t="s">
        <v>100</v>
      </c>
      <c r="E22" s="51">
        <v>17</v>
      </c>
      <c r="F22" s="52">
        <f t="shared" si="0"/>
        <v>22</v>
      </c>
      <c r="G22" s="62">
        <f t="shared" si="1"/>
        <v>151</v>
      </c>
      <c r="H22" s="60">
        <v>151</v>
      </c>
      <c r="I22" s="54">
        <v>17</v>
      </c>
      <c r="J22" s="29">
        <v>22</v>
      </c>
      <c r="K22" s="54"/>
      <c r="L22" s="54"/>
      <c r="M22" s="9"/>
      <c r="N22" s="9"/>
      <c r="O22" s="9"/>
      <c r="P22" s="12"/>
      <c r="Q22" s="9"/>
      <c r="R22" s="9"/>
      <c r="S22" s="12"/>
    </row>
    <row r="23" spans="1:19" s="19" customFormat="1" x14ac:dyDescent="0.45">
      <c r="A23" s="63" t="s">
        <v>109</v>
      </c>
      <c r="B23" s="54">
        <v>454</v>
      </c>
      <c r="C23" s="55" t="s">
        <v>290</v>
      </c>
      <c r="D23" s="51" t="s">
        <v>0</v>
      </c>
      <c r="E23" s="51">
        <v>18</v>
      </c>
      <c r="F23" s="52">
        <f t="shared" si="0"/>
        <v>21</v>
      </c>
      <c r="G23" s="62">
        <f t="shared" si="1"/>
        <v>155</v>
      </c>
      <c r="H23" s="60">
        <v>155</v>
      </c>
      <c r="I23" s="54">
        <v>18</v>
      </c>
      <c r="J23" s="29">
        <v>21</v>
      </c>
      <c r="K23" s="54"/>
      <c r="L23" s="54"/>
      <c r="M23" s="9"/>
      <c r="N23" s="9"/>
      <c r="O23" s="9"/>
      <c r="P23" s="12"/>
      <c r="Q23" s="9"/>
      <c r="R23" s="9"/>
      <c r="S23" s="12"/>
    </row>
    <row r="24" spans="1:19" s="19" customFormat="1" x14ac:dyDescent="0.45">
      <c r="A24" s="63" t="s">
        <v>148</v>
      </c>
      <c r="B24" s="54">
        <v>412</v>
      </c>
      <c r="C24" s="55" t="s">
        <v>291</v>
      </c>
      <c r="D24" s="51" t="s">
        <v>1</v>
      </c>
      <c r="E24" s="51">
        <v>19</v>
      </c>
      <c r="F24" s="52">
        <f t="shared" si="0"/>
        <v>20</v>
      </c>
      <c r="G24" s="62">
        <f t="shared" si="1"/>
        <v>160</v>
      </c>
      <c r="H24" s="60">
        <v>160</v>
      </c>
      <c r="I24" s="54">
        <v>19</v>
      </c>
      <c r="J24" s="29">
        <v>20</v>
      </c>
      <c r="K24" s="53"/>
      <c r="L24" s="53"/>
      <c r="M24" s="9"/>
      <c r="N24" s="9"/>
      <c r="O24" s="9"/>
      <c r="P24" s="12"/>
      <c r="Q24" s="9"/>
      <c r="R24" s="9"/>
      <c r="S24" s="12"/>
    </row>
    <row r="25" spans="1:19" s="19" customFormat="1" x14ac:dyDescent="0.45">
      <c r="A25" s="63" t="s">
        <v>128</v>
      </c>
      <c r="B25" s="54">
        <v>464</v>
      </c>
      <c r="C25" s="55" t="s">
        <v>292</v>
      </c>
      <c r="D25" s="51" t="s">
        <v>100</v>
      </c>
      <c r="E25" s="51">
        <v>20</v>
      </c>
      <c r="F25" s="52">
        <f t="shared" si="0"/>
        <v>19</v>
      </c>
      <c r="G25" s="62">
        <f t="shared" si="1"/>
        <v>161</v>
      </c>
      <c r="H25" s="60">
        <v>161</v>
      </c>
      <c r="I25" s="54">
        <v>20</v>
      </c>
      <c r="J25" s="29">
        <v>19</v>
      </c>
      <c r="K25" s="54"/>
      <c r="L25" s="54"/>
      <c r="M25" s="9"/>
      <c r="N25" s="9"/>
      <c r="O25" s="9"/>
      <c r="P25" s="12"/>
      <c r="Q25" s="9"/>
      <c r="R25" s="9"/>
      <c r="S25" s="12"/>
    </row>
    <row r="26" spans="1:19" s="19" customFormat="1" x14ac:dyDescent="0.45">
      <c r="A26" s="63" t="s">
        <v>134</v>
      </c>
      <c r="B26" s="54">
        <v>392</v>
      </c>
      <c r="C26" s="55" t="s">
        <v>293</v>
      </c>
      <c r="D26" s="51" t="s">
        <v>255</v>
      </c>
      <c r="E26" s="51">
        <v>21</v>
      </c>
      <c r="F26" s="52">
        <f t="shared" si="0"/>
        <v>18</v>
      </c>
      <c r="G26" s="62">
        <f t="shared" si="1"/>
        <v>163</v>
      </c>
      <c r="H26" s="60">
        <v>163</v>
      </c>
      <c r="I26" s="54">
        <v>21</v>
      </c>
      <c r="J26" s="29">
        <v>18</v>
      </c>
      <c r="K26" s="53"/>
      <c r="L26" s="53"/>
      <c r="M26" s="9"/>
      <c r="N26" s="9"/>
      <c r="O26" s="9"/>
      <c r="P26" s="12"/>
      <c r="Q26" s="9"/>
      <c r="R26" s="9"/>
      <c r="S26" s="12"/>
    </row>
    <row r="27" spans="1:19" s="19" customFormat="1" x14ac:dyDescent="0.45">
      <c r="A27" s="63" t="s">
        <v>45</v>
      </c>
      <c r="B27" s="54">
        <v>474</v>
      </c>
      <c r="C27" s="55" t="s">
        <v>294</v>
      </c>
      <c r="D27" s="51" t="s">
        <v>141</v>
      </c>
      <c r="E27" s="51">
        <v>22</v>
      </c>
      <c r="F27" s="52">
        <f t="shared" si="0"/>
        <v>17</v>
      </c>
      <c r="G27" s="62">
        <f t="shared" si="1"/>
        <v>179</v>
      </c>
      <c r="H27" s="60">
        <v>179</v>
      </c>
      <c r="I27" s="54">
        <v>22</v>
      </c>
      <c r="J27" s="29">
        <v>17</v>
      </c>
      <c r="K27" s="53"/>
      <c r="L27" s="53"/>
      <c r="M27" s="9"/>
      <c r="N27" s="9"/>
      <c r="O27" s="9"/>
      <c r="P27" s="12"/>
      <c r="Q27" s="9"/>
      <c r="R27" s="9"/>
      <c r="S27" s="12"/>
    </row>
    <row r="28" spans="1:19" s="19" customFormat="1" x14ac:dyDescent="0.45">
      <c r="A28" s="63" t="s">
        <v>143</v>
      </c>
      <c r="B28" s="54">
        <v>421</v>
      </c>
      <c r="C28" s="55" t="s">
        <v>296</v>
      </c>
      <c r="D28" s="51" t="s">
        <v>108</v>
      </c>
      <c r="E28" s="51">
        <v>23</v>
      </c>
      <c r="F28" s="52">
        <f t="shared" si="0"/>
        <v>16</v>
      </c>
      <c r="G28" s="62">
        <f t="shared" si="1"/>
        <v>182</v>
      </c>
      <c r="H28" s="60">
        <v>182</v>
      </c>
      <c r="I28" s="54">
        <v>23</v>
      </c>
      <c r="J28" s="29">
        <v>16</v>
      </c>
      <c r="K28" s="54"/>
      <c r="L28" s="54"/>
      <c r="M28" s="9"/>
      <c r="N28" s="9"/>
      <c r="O28" s="9"/>
      <c r="P28" s="12"/>
      <c r="Q28" s="9"/>
      <c r="R28" s="9"/>
      <c r="S28" s="12"/>
    </row>
    <row r="29" spans="1:19" s="19" customFormat="1" x14ac:dyDescent="0.45">
      <c r="A29" s="63" t="s">
        <v>61</v>
      </c>
      <c r="B29" s="54">
        <v>250</v>
      </c>
      <c r="C29" s="55" t="s">
        <v>297</v>
      </c>
      <c r="D29" s="51" t="s">
        <v>256</v>
      </c>
      <c r="E29" s="51">
        <v>24</v>
      </c>
      <c r="F29" s="52">
        <f t="shared" si="0"/>
        <v>15</v>
      </c>
      <c r="G29" s="62">
        <f t="shared" si="1"/>
        <v>192</v>
      </c>
      <c r="H29" s="60">
        <v>192</v>
      </c>
      <c r="I29" s="54">
        <v>24</v>
      </c>
      <c r="J29" s="29">
        <v>15</v>
      </c>
      <c r="K29" s="54"/>
      <c r="L29" s="54"/>
      <c r="M29" s="9"/>
      <c r="N29" s="9"/>
      <c r="O29" s="9"/>
      <c r="P29" s="12"/>
      <c r="Q29" s="9"/>
      <c r="R29" s="9"/>
      <c r="S29" s="12"/>
    </row>
    <row r="30" spans="1:19" s="19" customFormat="1" x14ac:dyDescent="0.45">
      <c r="A30" s="63" t="s">
        <v>132</v>
      </c>
      <c r="B30" s="54">
        <v>429</v>
      </c>
      <c r="C30" s="55" t="s">
        <v>298</v>
      </c>
      <c r="D30" s="51" t="s">
        <v>102</v>
      </c>
      <c r="E30" s="51">
        <v>25</v>
      </c>
      <c r="F30" s="52">
        <f t="shared" si="0"/>
        <v>14</v>
      </c>
      <c r="G30" s="62">
        <f t="shared" si="1"/>
        <v>211</v>
      </c>
      <c r="H30" s="60">
        <v>211</v>
      </c>
      <c r="I30" s="54">
        <v>25</v>
      </c>
      <c r="J30" s="29">
        <v>14</v>
      </c>
      <c r="K30" s="54"/>
      <c r="L30" s="54"/>
      <c r="M30" s="9"/>
      <c r="N30" s="9"/>
      <c r="O30" s="9"/>
      <c r="P30" s="12"/>
      <c r="Q30" s="9"/>
      <c r="R30" s="9"/>
      <c r="S30" s="12"/>
    </row>
    <row r="31" spans="1:19" s="19" customFormat="1" ht="18" customHeight="1" x14ac:dyDescent="0.45">
      <c r="A31" s="63" t="s">
        <v>129</v>
      </c>
      <c r="B31" s="54">
        <v>352</v>
      </c>
      <c r="C31" s="55" t="s">
        <v>299</v>
      </c>
      <c r="D31" s="51" t="s">
        <v>257</v>
      </c>
      <c r="E31" s="51">
        <v>26</v>
      </c>
      <c r="F31" s="52">
        <f t="shared" si="0"/>
        <v>13</v>
      </c>
      <c r="G31" s="62">
        <f t="shared" si="1"/>
        <v>236</v>
      </c>
      <c r="H31" s="60">
        <v>236</v>
      </c>
      <c r="I31" s="54">
        <v>26</v>
      </c>
      <c r="J31" s="29">
        <v>13</v>
      </c>
      <c r="K31" s="54"/>
      <c r="L31" s="54"/>
      <c r="M31" s="9"/>
      <c r="N31" s="9"/>
      <c r="O31" s="9"/>
      <c r="P31" s="12"/>
      <c r="Q31" s="9"/>
      <c r="R31" s="9"/>
      <c r="S31" s="12"/>
    </row>
    <row r="32" spans="1:19" s="19" customFormat="1" x14ac:dyDescent="0.45">
      <c r="A32" s="63" t="s">
        <v>258</v>
      </c>
      <c r="B32" s="54">
        <v>405</v>
      </c>
      <c r="C32" s="55" t="s">
        <v>300</v>
      </c>
      <c r="D32" s="51" t="s">
        <v>259</v>
      </c>
      <c r="E32" s="51">
        <v>27</v>
      </c>
      <c r="F32" s="52">
        <f t="shared" si="0"/>
        <v>12</v>
      </c>
      <c r="G32" s="62">
        <f t="shared" si="1"/>
        <v>245</v>
      </c>
      <c r="H32" s="60">
        <v>245</v>
      </c>
      <c r="I32" s="54">
        <v>27</v>
      </c>
      <c r="J32" s="29">
        <v>12</v>
      </c>
      <c r="K32" s="54"/>
      <c r="L32" s="54"/>
      <c r="M32" s="9"/>
      <c r="N32" s="9"/>
      <c r="O32" s="9"/>
      <c r="P32" s="12"/>
      <c r="Q32" s="9"/>
      <c r="R32" s="9"/>
      <c r="S32" s="12"/>
    </row>
    <row r="33" spans="1:19" s="19" customFormat="1" x14ac:dyDescent="0.45">
      <c r="A33" s="63" t="s">
        <v>260</v>
      </c>
      <c r="B33" s="54">
        <v>394</v>
      </c>
      <c r="C33" s="55" t="s">
        <v>301</v>
      </c>
      <c r="D33" s="51" t="s">
        <v>261</v>
      </c>
      <c r="E33" s="51">
        <v>28</v>
      </c>
      <c r="F33" s="52">
        <f t="shared" si="0"/>
        <v>11</v>
      </c>
      <c r="G33" s="62">
        <f t="shared" si="1"/>
        <v>253</v>
      </c>
      <c r="H33" s="60">
        <v>253</v>
      </c>
      <c r="I33" s="54">
        <v>28</v>
      </c>
      <c r="J33" s="29">
        <v>11</v>
      </c>
      <c r="K33" s="54"/>
      <c r="L33" s="54"/>
      <c r="M33" s="9"/>
      <c r="N33" s="9"/>
      <c r="O33" s="9"/>
      <c r="P33" s="12"/>
      <c r="Q33" s="9"/>
      <c r="R33" s="9"/>
      <c r="S33" s="12"/>
    </row>
    <row r="34" spans="1:19" s="19" customFormat="1" x14ac:dyDescent="0.45">
      <c r="A34" s="63" t="s">
        <v>145</v>
      </c>
      <c r="B34" s="54">
        <v>411</v>
      </c>
      <c r="C34" s="55" t="s">
        <v>302</v>
      </c>
      <c r="D34" s="51" t="s">
        <v>4</v>
      </c>
      <c r="E34" s="51">
        <v>29</v>
      </c>
      <c r="F34" s="52">
        <f t="shared" si="0"/>
        <v>10</v>
      </c>
      <c r="G34" s="62">
        <f t="shared" si="1"/>
        <v>256</v>
      </c>
      <c r="H34" s="60">
        <v>256</v>
      </c>
      <c r="I34" s="54">
        <v>29</v>
      </c>
      <c r="J34" s="29">
        <v>10</v>
      </c>
      <c r="K34" s="54"/>
      <c r="L34" s="54"/>
      <c r="M34" s="9"/>
      <c r="N34" s="9"/>
      <c r="O34" s="9"/>
      <c r="P34" s="12"/>
      <c r="Q34" s="9"/>
      <c r="R34" s="9"/>
      <c r="S34" s="12"/>
    </row>
    <row r="35" spans="1:19" s="19" customFormat="1" x14ac:dyDescent="0.45">
      <c r="A35" s="63" t="s">
        <v>262</v>
      </c>
      <c r="B35" s="54">
        <v>409</v>
      </c>
      <c r="C35" s="55" t="s">
        <v>303</v>
      </c>
      <c r="D35" s="51" t="s">
        <v>4</v>
      </c>
      <c r="E35" s="51">
        <v>30</v>
      </c>
      <c r="F35" s="52">
        <f t="shared" si="0"/>
        <v>9</v>
      </c>
      <c r="G35" s="62">
        <f t="shared" si="1"/>
        <v>263</v>
      </c>
      <c r="H35" s="60">
        <v>263</v>
      </c>
      <c r="I35" s="54">
        <v>30</v>
      </c>
      <c r="J35" s="29">
        <v>9</v>
      </c>
      <c r="K35" s="53"/>
      <c r="L35" s="53"/>
      <c r="M35" s="9"/>
      <c r="N35" s="9"/>
      <c r="O35" s="9"/>
      <c r="P35" s="12"/>
      <c r="Q35" s="9"/>
      <c r="R35" s="9"/>
      <c r="S35" s="12"/>
    </row>
    <row r="36" spans="1:19" s="19" customFormat="1" x14ac:dyDescent="0.45">
      <c r="A36" s="63" t="s">
        <v>103</v>
      </c>
      <c r="B36" s="54">
        <v>457</v>
      </c>
      <c r="C36" s="55" t="s">
        <v>304</v>
      </c>
      <c r="D36" s="51" t="s">
        <v>144</v>
      </c>
      <c r="E36" s="51">
        <v>31</v>
      </c>
      <c r="F36" s="52">
        <f t="shared" si="0"/>
        <v>8</v>
      </c>
      <c r="G36" s="62">
        <f t="shared" si="1"/>
        <v>285</v>
      </c>
      <c r="H36" s="60">
        <v>285</v>
      </c>
      <c r="I36" s="54">
        <v>31</v>
      </c>
      <c r="J36" s="29">
        <v>8</v>
      </c>
      <c r="K36" s="54"/>
      <c r="L36" s="54"/>
      <c r="M36" s="9"/>
      <c r="N36" s="9"/>
      <c r="O36" s="9"/>
      <c r="P36" s="12"/>
      <c r="Q36" s="9"/>
      <c r="R36" s="9"/>
      <c r="S36" s="12"/>
    </row>
    <row r="37" spans="1:19" s="19" customFormat="1" x14ac:dyDescent="0.45">
      <c r="A37" s="63" t="s">
        <v>263</v>
      </c>
      <c r="B37" s="54">
        <v>344</v>
      </c>
      <c r="C37" s="55" t="s">
        <v>305</v>
      </c>
      <c r="D37" s="51" t="s">
        <v>264</v>
      </c>
      <c r="E37" s="51">
        <v>32</v>
      </c>
      <c r="F37" s="52">
        <f t="shared" si="0"/>
        <v>7</v>
      </c>
      <c r="G37" s="62">
        <f t="shared" si="1"/>
        <v>287</v>
      </c>
      <c r="H37" s="60">
        <v>287</v>
      </c>
      <c r="I37" s="54">
        <v>32</v>
      </c>
      <c r="J37" s="29">
        <v>7</v>
      </c>
      <c r="K37" s="54"/>
      <c r="L37" s="54"/>
      <c r="M37" s="9"/>
      <c r="N37" s="9"/>
      <c r="O37" s="9"/>
      <c r="P37" s="12"/>
      <c r="Q37" s="9"/>
      <c r="R37" s="9"/>
      <c r="S37" s="12"/>
    </row>
    <row r="38" spans="1:19" s="19" customFormat="1" x14ac:dyDescent="0.45">
      <c r="A38" s="63" t="s">
        <v>265</v>
      </c>
      <c r="B38" s="54">
        <v>408</v>
      </c>
      <c r="C38" s="55" t="s">
        <v>306</v>
      </c>
      <c r="D38" s="51" t="s">
        <v>122</v>
      </c>
      <c r="E38" s="51">
        <v>33</v>
      </c>
      <c r="F38" s="52">
        <f t="shared" si="0"/>
        <v>6</v>
      </c>
      <c r="G38" s="62">
        <f t="shared" si="1"/>
        <v>293</v>
      </c>
      <c r="H38" s="60">
        <v>293</v>
      </c>
      <c r="I38" s="54">
        <v>33</v>
      </c>
      <c r="J38" s="29">
        <v>6</v>
      </c>
      <c r="K38" s="54"/>
      <c r="L38" s="54"/>
      <c r="M38" s="9"/>
      <c r="N38" s="9"/>
      <c r="O38" s="9"/>
      <c r="P38" s="12"/>
      <c r="Q38" s="9"/>
      <c r="R38" s="9"/>
      <c r="S38" s="12"/>
    </row>
    <row r="39" spans="1:19" s="19" customFormat="1" x14ac:dyDescent="0.45">
      <c r="A39" s="63" t="s">
        <v>266</v>
      </c>
      <c r="B39" s="54">
        <v>435</v>
      </c>
      <c r="C39" s="55" t="s">
        <v>307</v>
      </c>
      <c r="D39" s="51" t="s">
        <v>119</v>
      </c>
      <c r="E39" s="51">
        <v>34</v>
      </c>
      <c r="F39" s="52">
        <f t="shared" si="0"/>
        <v>5</v>
      </c>
      <c r="G39" s="62">
        <f t="shared" si="1"/>
        <v>300</v>
      </c>
      <c r="H39" s="60">
        <v>300</v>
      </c>
      <c r="I39" s="54">
        <v>34</v>
      </c>
      <c r="J39" s="29">
        <v>5</v>
      </c>
      <c r="K39" s="54"/>
      <c r="L39" s="54"/>
      <c r="M39" s="9"/>
      <c r="N39" s="9"/>
      <c r="O39" s="9"/>
      <c r="P39" s="12"/>
      <c r="Q39" s="9"/>
      <c r="R39" s="9"/>
      <c r="S39" s="12"/>
    </row>
    <row r="40" spans="1:19" s="19" customFormat="1" x14ac:dyDescent="0.45">
      <c r="A40" s="63" t="s">
        <v>267</v>
      </c>
      <c r="B40" s="54">
        <v>252</v>
      </c>
      <c r="C40" s="55" t="s">
        <v>308</v>
      </c>
      <c r="D40" s="51" t="s">
        <v>256</v>
      </c>
      <c r="E40" s="51">
        <v>35</v>
      </c>
      <c r="F40" s="52">
        <f t="shared" si="0"/>
        <v>4</v>
      </c>
      <c r="G40" s="62">
        <f t="shared" si="1"/>
        <v>302</v>
      </c>
      <c r="H40" s="60">
        <v>302</v>
      </c>
      <c r="I40" s="54">
        <v>35</v>
      </c>
      <c r="J40" s="29">
        <v>4</v>
      </c>
      <c r="K40" s="54"/>
      <c r="L40" s="54"/>
      <c r="M40" s="9"/>
      <c r="N40" s="9"/>
      <c r="O40" s="9"/>
      <c r="P40" s="12"/>
      <c r="Q40" s="9"/>
      <c r="R40" s="9"/>
      <c r="S40" s="12"/>
    </row>
    <row r="41" spans="1:19" s="19" customFormat="1" x14ac:dyDescent="0.45">
      <c r="A41" s="63" t="s">
        <v>67</v>
      </c>
      <c r="B41" s="54">
        <v>471</v>
      </c>
      <c r="C41" s="55" t="s">
        <v>309</v>
      </c>
      <c r="D41" s="51" t="s">
        <v>268</v>
      </c>
      <c r="E41" s="51">
        <v>36</v>
      </c>
      <c r="F41" s="52">
        <f t="shared" si="0"/>
        <v>3</v>
      </c>
      <c r="G41" s="62">
        <f t="shared" si="1"/>
        <v>306</v>
      </c>
      <c r="H41" s="60">
        <v>306</v>
      </c>
      <c r="I41" s="54">
        <v>36</v>
      </c>
      <c r="J41" s="29">
        <v>3</v>
      </c>
      <c r="K41" s="54"/>
      <c r="L41" s="54"/>
      <c r="M41" s="9"/>
      <c r="N41" s="9"/>
      <c r="O41" s="9"/>
      <c r="P41" s="12"/>
      <c r="Q41" s="9"/>
      <c r="R41" s="9"/>
      <c r="S41" s="12"/>
    </row>
    <row r="42" spans="1:19" s="19" customFormat="1" x14ac:dyDescent="0.45">
      <c r="A42" s="63" t="s">
        <v>269</v>
      </c>
      <c r="B42" s="54">
        <v>472</v>
      </c>
      <c r="C42" s="55" t="s">
        <v>310</v>
      </c>
      <c r="D42" s="51" t="s">
        <v>270</v>
      </c>
      <c r="E42" s="51">
        <v>37</v>
      </c>
      <c r="F42" s="52">
        <f t="shared" si="0"/>
        <v>2</v>
      </c>
      <c r="G42" s="62">
        <f t="shared" si="1"/>
        <v>329</v>
      </c>
      <c r="H42" s="60">
        <v>329</v>
      </c>
      <c r="I42" s="54">
        <v>37</v>
      </c>
      <c r="J42" s="29">
        <v>2</v>
      </c>
      <c r="K42" s="54"/>
      <c r="L42" s="54"/>
      <c r="M42" s="9"/>
      <c r="N42" s="9"/>
      <c r="O42" s="9"/>
      <c r="P42" s="12"/>
      <c r="Q42" s="9"/>
      <c r="R42" s="9"/>
      <c r="S42" s="12"/>
    </row>
    <row r="43" spans="1:19" s="19" customFormat="1" ht="18" thickBot="1" x14ac:dyDescent="0.5">
      <c r="A43" s="64" t="s">
        <v>271</v>
      </c>
      <c r="B43" s="65">
        <v>298</v>
      </c>
      <c r="C43" s="66" t="s">
        <v>311</v>
      </c>
      <c r="D43" s="67" t="s">
        <v>272</v>
      </c>
      <c r="E43" s="67">
        <v>38</v>
      </c>
      <c r="F43" s="68">
        <f t="shared" si="0"/>
        <v>1</v>
      </c>
      <c r="G43" s="69">
        <f t="shared" si="1"/>
        <v>329</v>
      </c>
      <c r="H43" s="60">
        <v>329</v>
      </c>
      <c r="I43" s="54">
        <v>38</v>
      </c>
      <c r="J43" s="29">
        <v>1</v>
      </c>
      <c r="K43" s="54"/>
      <c r="L43" s="54"/>
      <c r="M43" s="9"/>
      <c r="N43" s="9"/>
      <c r="O43" s="9"/>
      <c r="P43" s="12"/>
      <c r="Q43" s="9"/>
      <c r="R43" s="9"/>
      <c r="S43" s="12"/>
    </row>
    <row r="44" spans="1:19" x14ac:dyDescent="0.45">
      <c r="A44" s="19"/>
      <c r="B44" s="19"/>
      <c r="C44" s="19"/>
      <c r="D44" s="19"/>
      <c r="E44" s="19"/>
      <c r="F44" s="19"/>
      <c r="G44" s="19"/>
      <c r="H44" s="23"/>
      <c r="I44" s="24"/>
      <c r="J44" s="24"/>
      <c r="K44" s="24"/>
      <c r="L44" s="24"/>
      <c r="M44" s="24"/>
      <c r="N44" s="24"/>
      <c r="O44" s="24"/>
      <c r="P44" s="24"/>
      <c r="Q44" s="24"/>
    </row>
    <row r="56" s="19" customFormat="1" x14ac:dyDescent="0.45"/>
    <row r="57" s="19" customFormat="1" x14ac:dyDescent="0.45"/>
    <row r="58" s="19" customFormat="1" x14ac:dyDescent="0.45"/>
    <row r="59" s="19" customFormat="1" x14ac:dyDescent="0.45"/>
    <row r="60" s="19" customFormat="1" x14ac:dyDescent="0.45"/>
    <row r="61" s="19" customFormat="1" x14ac:dyDescent="0.45"/>
  </sheetData>
  <sheetProtection algorithmName="SHA-512" hashValue="fZMPoKgWYJmYawPuflSTRwjAxSEYR7fDcw9OJnnIrmS7Hw0KtzCO8sT9nIBycmpXByXMrFxg99HI/+7SDBdElQ==" saltValue="j/hP32pVt2dgci+8fxZ3lg==" spinCount="100000" sheet="1" objects="1" scenarios="1"/>
  <mergeCells count="15">
    <mergeCell ref="F3:F5"/>
    <mergeCell ref="G3:G5"/>
    <mergeCell ref="H3:J3"/>
    <mergeCell ref="K3:M3"/>
    <mergeCell ref="N3:P3"/>
    <mergeCell ref="A3:A5"/>
    <mergeCell ref="B3:B5"/>
    <mergeCell ref="C3:C5"/>
    <mergeCell ref="D3:D5"/>
    <mergeCell ref="E3:E5"/>
    <mergeCell ref="Q3:S3"/>
    <mergeCell ref="H4:I4"/>
    <mergeCell ref="K4:L4"/>
    <mergeCell ref="N4:O4"/>
    <mergeCell ref="Q4:R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  <ignoredErrors>
    <ignoredError sqref="C6 C7:C4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4"/>
  <sheetViews>
    <sheetView zoomScale="70" zoomScaleNormal="70" zoomScaleSheetLayoutView="85" workbookViewId="0">
      <selection activeCell="D20" sqref="D20"/>
    </sheetView>
  </sheetViews>
  <sheetFormatPr defaultColWidth="9" defaultRowHeight="17.5" x14ac:dyDescent="0.45"/>
  <cols>
    <col min="1" max="1" width="10.08203125" style="2" customWidth="1"/>
    <col min="2" max="2" width="9.6640625" style="2" bestFit="1" customWidth="1"/>
    <col min="3" max="3" width="11.33203125" style="2" bestFit="1" customWidth="1"/>
    <col min="4" max="4" width="18.25" style="2" bestFit="1" customWidth="1"/>
    <col min="5" max="5" width="8.58203125" style="2" customWidth="1"/>
    <col min="6" max="6" width="10.75" style="2" customWidth="1"/>
    <col min="7" max="7" width="8.58203125" style="2" customWidth="1"/>
    <col min="8" max="8" width="9.58203125" style="10" customWidth="1"/>
    <col min="9" max="19" width="9.58203125" style="4" customWidth="1"/>
    <col min="20" max="16384" width="9" style="2"/>
  </cols>
  <sheetData>
    <row r="1" spans="1:23" ht="25.5" x14ac:dyDescent="0.45">
      <c r="A1" s="1" t="s">
        <v>232</v>
      </c>
      <c r="B1" s="1"/>
      <c r="E1" s="5" t="s">
        <v>273</v>
      </c>
    </row>
    <row r="2" spans="1:23" x14ac:dyDescent="0.45">
      <c r="A2" s="5" t="s">
        <v>87</v>
      </c>
      <c r="C2" s="6">
        <v>42466</v>
      </c>
    </row>
    <row r="3" spans="1:23" s="19" customFormat="1" ht="17.5" customHeight="1" x14ac:dyDescent="0.45">
      <c r="A3" s="97" t="s">
        <v>8</v>
      </c>
      <c r="B3" s="106" t="s">
        <v>155</v>
      </c>
      <c r="C3" s="97" t="s">
        <v>88</v>
      </c>
      <c r="D3" s="97" t="s">
        <v>9</v>
      </c>
      <c r="E3" s="107" t="s">
        <v>10</v>
      </c>
      <c r="F3" s="105" t="s">
        <v>89</v>
      </c>
      <c r="G3" s="104" t="s">
        <v>90</v>
      </c>
      <c r="H3" s="90" t="s">
        <v>151</v>
      </c>
      <c r="I3" s="90"/>
      <c r="J3" s="90"/>
      <c r="K3" s="88" t="s">
        <v>152</v>
      </c>
      <c r="L3" s="88"/>
      <c r="M3" s="88"/>
      <c r="N3" s="88" t="s">
        <v>153</v>
      </c>
      <c r="O3" s="88"/>
      <c r="P3" s="88"/>
      <c r="Q3" s="88" t="s">
        <v>154</v>
      </c>
      <c r="R3" s="88"/>
      <c r="S3" s="88"/>
    </row>
    <row r="4" spans="1:23" s="19" customFormat="1" ht="17.5" customHeight="1" x14ac:dyDescent="0.45">
      <c r="A4" s="97"/>
      <c r="B4" s="94"/>
      <c r="C4" s="97"/>
      <c r="D4" s="97"/>
      <c r="E4" s="94"/>
      <c r="F4" s="100"/>
      <c r="G4" s="97"/>
      <c r="H4" s="90" t="s">
        <v>91</v>
      </c>
      <c r="I4" s="90"/>
      <c r="J4" s="7">
        <v>17</v>
      </c>
      <c r="K4" s="90" t="s">
        <v>92</v>
      </c>
      <c r="L4" s="90"/>
      <c r="M4" s="7"/>
      <c r="N4" s="90" t="s">
        <v>91</v>
      </c>
      <c r="O4" s="90"/>
      <c r="P4" s="7"/>
      <c r="Q4" s="90" t="s">
        <v>92</v>
      </c>
      <c r="R4" s="90"/>
      <c r="S4" s="7"/>
    </row>
    <row r="5" spans="1:23" s="19" customFormat="1" x14ac:dyDescent="0.45">
      <c r="A5" s="97"/>
      <c r="B5" s="95"/>
      <c r="C5" s="97"/>
      <c r="D5" s="97"/>
      <c r="E5" s="95"/>
      <c r="F5" s="101"/>
      <c r="G5" s="97"/>
      <c r="H5" s="21" t="s">
        <v>93</v>
      </c>
      <c r="I5" s="21" t="s">
        <v>94</v>
      </c>
      <c r="J5" s="21" t="s">
        <v>95</v>
      </c>
      <c r="K5" s="21" t="s">
        <v>93</v>
      </c>
      <c r="L5" s="21" t="s">
        <v>94</v>
      </c>
      <c r="M5" s="21" t="s">
        <v>96</v>
      </c>
      <c r="N5" s="21" t="s">
        <v>97</v>
      </c>
      <c r="O5" s="21" t="s">
        <v>98</v>
      </c>
      <c r="P5" s="21" t="s">
        <v>96</v>
      </c>
      <c r="Q5" s="21" t="s">
        <v>93</v>
      </c>
      <c r="R5" s="21" t="s">
        <v>94</v>
      </c>
      <c r="S5" s="21" t="s">
        <v>96</v>
      </c>
    </row>
    <row r="6" spans="1:23" s="19" customFormat="1" x14ac:dyDescent="0.45">
      <c r="A6" s="71" t="s">
        <v>114</v>
      </c>
      <c r="B6" s="72">
        <v>470</v>
      </c>
      <c r="C6" s="73" t="s">
        <v>312</v>
      </c>
      <c r="D6" s="71" t="s">
        <v>131</v>
      </c>
      <c r="E6" s="14">
        <v>1</v>
      </c>
      <c r="F6" s="25">
        <f>J6+M6+P6+S6</f>
        <v>17</v>
      </c>
      <c r="G6" s="26">
        <f>H6+K6+N6+Q6</f>
        <v>76</v>
      </c>
      <c r="H6" s="28">
        <v>76</v>
      </c>
      <c r="I6" s="28">
        <v>1</v>
      </c>
      <c r="J6" s="32">
        <v>17</v>
      </c>
      <c r="K6" s="27"/>
      <c r="L6" s="27"/>
      <c r="M6" s="9"/>
      <c r="N6" s="9"/>
      <c r="O6" s="9"/>
      <c r="P6" s="12"/>
      <c r="Q6" s="9"/>
      <c r="R6" s="9"/>
      <c r="S6" s="12"/>
      <c r="W6" s="20"/>
    </row>
    <row r="7" spans="1:23" s="19" customFormat="1" x14ac:dyDescent="0.45">
      <c r="A7" s="14" t="s">
        <v>135</v>
      </c>
      <c r="B7" s="28">
        <v>453</v>
      </c>
      <c r="C7" s="70" t="s">
        <v>313</v>
      </c>
      <c r="D7" s="14" t="s">
        <v>110</v>
      </c>
      <c r="E7" s="14">
        <v>2</v>
      </c>
      <c r="F7" s="25">
        <f t="shared" ref="F7:F22" si="0">J7+M7+P7+S7</f>
        <v>16</v>
      </c>
      <c r="G7" s="26">
        <f t="shared" ref="G7:G22" si="1">H7+K7+N7+Q7</f>
        <v>90</v>
      </c>
      <c r="H7" s="28">
        <v>90</v>
      </c>
      <c r="I7" s="28">
        <v>2</v>
      </c>
      <c r="J7" s="32">
        <v>16</v>
      </c>
      <c r="K7" s="28"/>
      <c r="L7" s="28"/>
      <c r="M7" s="9"/>
      <c r="N7" s="9"/>
      <c r="O7" s="9"/>
      <c r="P7" s="12"/>
      <c r="Q7" s="9"/>
      <c r="R7" s="9"/>
      <c r="S7" s="12"/>
    </row>
    <row r="8" spans="1:23" s="19" customFormat="1" x14ac:dyDescent="0.45">
      <c r="A8" s="71" t="s">
        <v>139</v>
      </c>
      <c r="B8" s="72">
        <v>473</v>
      </c>
      <c r="C8" s="73" t="s">
        <v>314</v>
      </c>
      <c r="D8" s="71" t="s">
        <v>141</v>
      </c>
      <c r="E8" s="14">
        <v>3</v>
      </c>
      <c r="F8" s="25">
        <f t="shared" si="0"/>
        <v>15</v>
      </c>
      <c r="G8" s="26">
        <f t="shared" si="1"/>
        <v>95</v>
      </c>
      <c r="H8" s="28">
        <v>95</v>
      </c>
      <c r="I8" s="28">
        <v>3</v>
      </c>
      <c r="J8" s="32">
        <v>15</v>
      </c>
      <c r="K8" s="28"/>
      <c r="L8" s="28"/>
      <c r="M8" s="9"/>
      <c r="N8" s="9"/>
      <c r="O8" s="9"/>
      <c r="P8" s="12"/>
      <c r="Q8" s="9"/>
      <c r="R8" s="9"/>
      <c r="S8" s="12"/>
    </row>
    <row r="9" spans="1:23" s="19" customFormat="1" x14ac:dyDescent="0.45">
      <c r="A9" s="14" t="s">
        <v>126</v>
      </c>
      <c r="B9" s="28">
        <v>417</v>
      </c>
      <c r="C9" s="70" t="s">
        <v>315</v>
      </c>
      <c r="D9" s="14" t="s">
        <v>104</v>
      </c>
      <c r="E9" s="14">
        <v>4</v>
      </c>
      <c r="F9" s="25">
        <f t="shared" si="0"/>
        <v>14</v>
      </c>
      <c r="G9" s="26">
        <f t="shared" si="1"/>
        <v>99</v>
      </c>
      <c r="H9" s="28">
        <v>99</v>
      </c>
      <c r="I9" s="28">
        <v>4</v>
      </c>
      <c r="J9" s="32">
        <v>14</v>
      </c>
      <c r="K9" s="27"/>
      <c r="L9" s="27"/>
      <c r="M9" s="9"/>
      <c r="N9" s="9"/>
      <c r="O9" s="9"/>
      <c r="P9" s="12"/>
      <c r="Q9" s="9"/>
      <c r="R9" s="9"/>
      <c r="S9" s="12"/>
    </row>
    <row r="10" spans="1:23" s="19" customFormat="1" x14ac:dyDescent="0.45">
      <c r="A10" s="14" t="s">
        <v>117</v>
      </c>
      <c r="B10" s="28">
        <v>442</v>
      </c>
      <c r="C10" s="70" t="s">
        <v>316</v>
      </c>
      <c r="D10" s="14" t="s">
        <v>123</v>
      </c>
      <c r="E10" s="14">
        <v>5</v>
      </c>
      <c r="F10" s="25">
        <f t="shared" si="0"/>
        <v>13</v>
      </c>
      <c r="G10" s="26">
        <f t="shared" si="1"/>
        <v>114</v>
      </c>
      <c r="H10" s="28">
        <v>114</v>
      </c>
      <c r="I10" s="28">
        <v>5</v>
      </c>
      <c r="J10" s="32">
        <v>13</v>
      </c>
      <c r="K10" s="28"/>
      <c r="L10" s="28"/>
      <c r="M10" s="9"/>
      <c r="N10" s="9"/>
      <c r="O10" s="9"/>
      <c r="P10" s="12"/>
      <c r="Q10" s="9"/>
      <c r="R10" s="9"/>
      <c r="S10" s="12"/>
    </row>
    <row r="11" spans="1:23" s="19" customFormat="1" x14ac:dyDescent="0.45">
      <c r="A11" s="14" t="s">
        <v>150</v>
      </c>
      <c r="B11" s="28">
        <v>406</v>
      </c>
      <c r="C11" s="70" t="s">
        <v>317</v>
      </c>
      <c r="D11" s="14" t="s">
        <v>123</v>
      </c>
      <c r="E11" s="14">
        <v>6</v>
      </c>
      <c r="F11" s="25">
        <f t="shared" si="0"/>
        <v>12</v>
      </c>
      <c r="G11" s="26">
        <f t="shared" si="1"/>
        <v>134</v>
      </c>
      <c r="H11" s="28">
        <v>134</v>
      </c>
      <c r="I11" s="28">
        <v>6</v>
      </c>
      <c r="J11" s="32">
        <v>12</v>
      </c>
      <c r="K11" s="28"/>
      <c r="L11" s="28"/>
      <c r="M11" s="9"/>
      <c r="N11" s="9"/>
      <c r="O11" s="9"/>
      <c r="P11" s="12"/>
      <c r="Q11" s="9"/>
      <c r="R11" s="9"/>
      <c r="S11" s="12"/>
    </row>
    <row r="12" spans="1:23" s="19" customFormat="1" x14ac:dyDescent="0.45">
      <c r="A12" s="14" t="s">
        <v>70</v>
      </c>
      <c r="B12" s="28">
        <v>331</v>
      </c>
      <c r="C12" s="70" t="s">
        <v>318</v>
      </c>
      <c r="D12" s="14" t="s">
        <v>241</v>
      </c>
      <c r="E12" s="14">
        <v>7</v>
      </c>
      <c r="F12" s="25">
        <f t="shared" si="0"/>
        <v>11</v>
      </c>
      <c r="G12" s="26">
        <f t="shared" si="1"/>
        <v>135</v>
      </c>
      <c r="H12" s="28">
        <v>135</v>
      </c>
      <c r="I12" s="28">
        <v>7</v>
      </c>
      <c r="J12" s="32">
        <v>11</v>
      </c>
      <c r="K12" s="28"/>
      <c r="L12" s="28"/>
      <c r="M12" s="9"/>
      <c r="N12" s="9"/>
      <c r="O12" s="9"/>
      <c r="P12" s="12"/>
      <c r="Q12" s="9"/>
      <c r="R12" s="9"/>
      <c r="S12" s="12"/>
    </row>
    <row r="13" spans="1:23" s="19" customFormat="1" x14ac:dyDescent="0.45">
      <c r="A13" s="14" t="s">
        <v>124</v>
      </c>
      <c r="B13" s="28">
        <v>416</v>
      </c>
      <c r="C13" s="70" t="s">
        <v>319</v>
      </c>
      <c r="D13" s="14" t="s">
        <v>242</v>
      </c>
      <c r="E13" s="14">
        <v>8</v>
      </c>
      <c r="F13" s="25">
        <f t="shared" si="0"/>
        <v>10</v>
      </c>
      <c r="G13" s="26">
        <f t="shared" si="1"/>
        <v>160</v>
      </c>
      <c r="H13" s="28">
        <v>160</v>
      </c>
      <c r="I13" s="28">
        <v>8</v>
      </c>
      <c r="J13" s="32">
        <v>10</v>
      </c>
      <c r="K13" s="28"/>
      <c r="L13" s="28"/>
      <c r="M13" s="9"/>
      <c r="N13" s="9"/>
      <c r="O13" s="9"/>
      <c r="P13" s="12"/>
      <c r="Q13" s="9"/>
      <c r="R13" s="9"/>
      <c r="S13" s="12"/>
    </row>
    <row r="14" spans="1:23" s="19" customFormat="1" x14ac:dyDescent="0.45">
      <c r="A14" s="14" t="s">
        <v>137</v>
      </c>
      <c r="B14" s="28">
        <v>469</v>
      </c>
      <c r="C14" s="70" t="s">
        <v>320</v>
      </c>
      <c r="D14" s="14" t="s">
        <v>131</v>
      </c>
      <c r="E14" s="14">
        <v>9</v>
      </c>
      <c r="F14" s="25">
        <f t="shared" si="0"/>
        <v>9</v>
      </c>
      <c r="G14" s="26">
        <f t="shared" si="1"/>
        <v>178</v>
      </c>
      <c r="H14" s="28">
        <v>178</v>
      </c>
      <c r="I14" s="28">
        <v>9</v>
      </c>
      <c r="J14" s="32">
        <v>9</v>
      </c>
      <c r="K14" s="28"/>
      <c r="L14" s="28"/>
      <c r="M14" s="9"/>
      <c r="N14" s="9"/>
      <c r="O14" s="9"/>
      <c r="P14" s="12"/>
      <c r="Q14" s="9"/>
      <c r="R14" s="9"/>
      <c r="S14" s="12"/>
    </row>
    <row r="15" spans="1:23" s="19" customFormat="1" x14ac:dyDescent="0.45">
      <c r="A15" s="14" t="s">
        <v>142</v>
      </c>
      <c r="B15" s="28">
        <v>441</v>
      </c>
      <c r="C15" s="70" t="s">
        <v>321</v>
      </c>
      <c r="D15" s="14" t="s">
        <v>123</v>
      </c>
      <c r="E15" s="14">
        <v>10</v>
      </c>
      <c r="F15" s="25">
        <f t="shared" si="0"/>
        <v>8</v>
      </c>
      <c r="G15" s="26">
        <f t="shared" si="1"/>
        <v>182</v>
      </c>
      <c r="H15" s="28">
        <v>182</v>
      </c>
      <c r="I15" s="28">
        <v>10</v>
      </c>
      <c r="J15" s="32">
        <v>8</v>
      </c>
      <c r="K15" s="28"/>
      <c r="L15" s="28"/>
      <c r="M15" s="9"/>
      <c r="N15" s="9"/>
      <c r="O15" s="9"/>
      <c r="P15" s="12"/>
      <c r="Q15" s="9"/>
      <c r="R15" s="9"/>
      <c r="S15" s="12"/>
    </row>
    <row r="16" spans="1:23" s="19" customFormat="1" x14ac:dyDescent="0.45">
      <c r="A16" s="14" t="s">
        <v>121</v>
      </c>
      <c r="B16" s="28">
        <v>444</v>
      </c>
      <c r="C16" s="70" t="s">
        <v>322</v>
      </c>
      <c r="D16" s="14" t="s">
        <v>146</v>
      </c>
      <c r="E16" s="14">
        <v>11</v>
      </c>
      <c r="F16" s="25">
        <f t="shared" si="0"/>
        <v>7</v>
      </c>
      <c r="G16" s="26">
        <f t="shared" si="1"/>
        <v>190</v>
      </c>
      <c r="H16" s="28">
        <v>190</v>
      </c>
      <c r="I16" s="28">
        <v>11</v>
      </c>
      <c r="J16" s="32">
        <v>7</v>
      </c>
      <c r="K16" s="28"/>
      <c r="L16" s="28"/>
      <c r="M16" s="9"/>
      <c r="N16" s="9"/>
      <c r="O16" s="9"/>
      <c r="P16" s="12"/>
      <c r="Q16" s="9"/>
      <c r="R16" s="9"/>
      <c r="S16" s="12"/>
    </row>
    <row r="17" spans="1:19" s="19" customFormat="1" x14ac:dyDescent="0.45">
      <c r="A17" s="14" t="s">
        <v>243</v>
      </c>
      <c r="B17" s="28">
        <v>410</v>
      </c>
      <c r="C17" s="70" t="s">
        <v>323</v>
      </c>
      <c r="D17" s="14" t="s">
        <v>149</v>
      </c>
      <c r="E17" s="14">
        <v>12</v>
      </c>
      <c r="F17" s="25">
        <f t="shared" si="0"/>
        <v>6</v>
      </c>
      <c r="G17" s="26">
        <f t="shared" si="1"/>
        <v>224</v>
      </c>
      <c r="H17" s="28">
        <v>224</v>
      </c>
      <c r="I17" s="28">
        <v>12</v>
      </c>
      <c r="J17" s="32">
        <v>6</v>
      </c>
      <c r="K17" s="28"/>
      <c r="L17" s="28"/>
      <c r="M17" s="9"/>
      <c r="N17" s="9"/>
      <c r="O17" s="9"/>
      <c r="P17" s="12"/>
      <c r="Q17" s="9"/>
      <c r="R17" s="9"/>
      <c r="S17" s="12"/>
    </row>
    <row r="18" spans="1:19" s="19" customFormat="1" x14ac:dyDescent="0.45">
      <c r="A18" s="14" t="s">
        <v>244</v>
      </c>
      <c r="B18" s="28">
        <v>438</v>
      </c>
      <c r="C18" s="70" t="s">
        <v>324</v>
      </c>
      <c r="D18" s="14" t="s">
        <v>144</v>
      </c>
      <c r="E18" s="14">
        <v>13</v>
      </c>
      <c r="F18" s="25">
        <f t="shared" si="0"/>
        <v>5</v>
      </c>
      <c r="G18" s="26">
        <f t="shared" si="1"/>
        <v>269</v>
      </c>
      <c r="H18" s="28">
        <v>269</v>
      </c>
      <c r="I18" s="28">
        <v>13</v>
      </c>
      <c r="J18" s="32">
        <v>5</v>
      </c>
      <c r="K18" s="28"/>
      <c r="L18" s="28"/>
      <c r="M18" s="9"/>
      <c r="N18" s="9"/>
      <c r="O18" s="9"/>
      <c r="P18" s="12"/>
      <c r="Q18" s="9"/>
      <c r="R18" s="9"/>
      <c r="S18" s="12"/>
    </row>
    <row r="19" spans="1:19" s="19" customFormat="1" x14ac:dyDescent="0.45">
      <c r="A19" s="14" t="s">
        <v>245</v>
      </c>
      <c r="B19" s="28">
        <v>301</v>
      </c>
      <c r="C19" s="70" t="s">
        <v>325</v>
      </c>
      <c r="D19" s="14" t="s">
        <v>246</v>
      </c>
      <c r="E19" s="14">
        <v>14</v>
      </c>
      <c r="F19" s="25">
        <f t="shared" si="0"/>
        <v>4</v>
      </c>
      <c r="G19" s="26">
        <f t="shared" si="1"/>
        <v>337</v>
      </c>
      <c r="H19" s="28">
        <v>337</v>
      </c>
      <c r="I19" s="28">
        <v>14</v>
      </c>
      <c r="J19" s="32">
        <v>4</v>
      </c>
      <c r="K19" s="28"/>
      <c r="L19" s="28"/>
      <c r="M19" s="9"/>
      <c r="N19" s="9"/>
      <c r="O19" s="9"/>
      <c r="P19" s="12"/>
      <c r="Q19" s="9"/>
      <c r="R19" s="9"/>
      <c r="S19" s="12"/>
    </row>
    <row r="20" spans="1:19" s="19" customFormat="1" x14ac:dyDescent="0.45">
      <c r="A20" s="14" t="s">
        <v>247</v>
      </c>
      <c r="B20" s="28">
        <v>422</v>
      </c>
      <c r="C20" s="70" t="s">
        <v>326</v>
      </c>
      <c r="D20" s="14" t="s">
        <v>248</v>
      </c>
      <c r="E20" s="14">
        <v>15</v>
      </c>
      <c r="F20" s="25">
        <f t="shared" si="0"/>
        <v>3</v>
      </c>
      <c r="G20" s="26">
        <f t="shared" si="1"/>
        <v>352</v>
      </c>
      <c r="H20" s="28">
        <v>352</v>
      </c>
      <c r="I20" s="28">
        <v>15</v>
      </c>
      <c r="J20" s="32">
        <v>3</v>
      </c>
      <c r="K20" s="27"/>
      <c r="L20" s="27"/>
      <c r="M20" s="9"/>
      <c r="N20" s="9"/>
      <c r="O20" s="9"/>
      <c r="P20" s="12"/>
      <c r="Q20" s="9"/>
      <c r="R20" s="9"/>
      <c r="S20" s="12"/>
    </row>
    <row r="21" spans="1:19" s="19" customFormat="1" x14ac:dyDescent="0.45">
      <c r="A21" s="14" t="s">
        <v>249</v>
      </c>
      <c r="B21" s="28">
        <v>420</v>
      </c>
      <c r="C21" s="70" t="s">
        <v>327</v>
      </c>
      <c r="D21" s="14" t="s">
        <v>250</v>
      </c>
      <c r="E21" s="14">
        <v>16</v>
      </c>
      <c r="F21" s="25">
        <f t="shared" si="0"/>
        <v>2</v>
      </c>
      <c r="G21" s="26">
        <f t="shared" si="1"/>
        <v>352</v>
      </c>
      <c r="H21" s="28">
        <v>352</v>
      </c>
      <c r="I21" s="28">
        <v>16</v>
      </c>
      <c r="J21" s="32">
        <v>2</v>
      </c>
      <c r="K21" s="28"/>
      <c r="L21" s="28"/>
      <c r="M21" s="9"/>
      <c r="N21" s="9"/>
      <c r="O21" s="9"/>
      <c r="P21" s="12"/>
      <c r="Q21" s="9"/>
      <c r="R21" s="9"/>
      <c r="S21" s="12"/>
    </row>
    <row r="22" spans="1:19" s="19" customFormat="1" x14ac:dyDescent="0.45">
      <c r="A22" s="14" t="s">
        <v>251</v>
      </c>
      <c r="B22" s="28">
        <v>383</v>
      </c>
      <c r="C22" s="70" t="s">
        <v>328</v>
      </c>
      <c r="D22" s="14" t="s">
        <v>122</v>
      </c>
      <c r="E22" s="14">
        <v>17</v>
      </c>
      <c r="F22" s="25">
        <f t="shared" si="0"/>
        <v>1</v>
      </c>
      <c r="G22" s="26">
        <f t="shared" si="1"/>
        <v>383</v>
      </c>
      <c r="H22" s="28">
        <v>383</v>
      </c>
      <c r="I22" s="28">
        <v>17</v>
      </c>
      <c r="J22" s="32">
        <v>1</v>
      </c>
      <c r="K22" s="28"/>
      <c r="L22" s="28"/>
      <c r="M22" s="9"/>
      <c r="N22" s="9"/>
      <c r="O22" s="9"/>
      <c r="P22" s="12"/>
      <c r="Q22" s="9"/>
      <c r="R22" s="9"/>
      <c r="S22" s="12"/>
    </row>
    <row r="23" spans="1:19" s="19" customFormat="1" x14ac:dyDescent="0.45"/>
    <row r="24" spans="1:19" s="19" customFormat="1" x14ac:dyDescent="0.45"/>
  </sheetData>
  <sheetProtection algorithmName="SHA-512" hashValue="y268cjKeg1NuEV74YS6f9v9m2sVlZY0ZFXid0qnAa3OiGuYR1b8px0MbdeRUcrDp0zL44cKBMWNiWdZZYlgvnw==" saltValue="tjuy5PKiVPzfH2TSG5gu5g==" spinCount="100000" sheet="1" objects="1" scenarios="1"/>
  <mergeCells count="15">
    <mergeCell ref="F3:F5"/>
    <mergeCell ref="A3:A5"/>
    <mergeCell ref="B3:B5"/>
    <mergeCell ref="C3:C5"/>
    <mergeCell ref="D3:D5"/>
    <mergeCell ref="E3:E5"/>
    <mergeCell ref="G3:G5"/>
    <mergeCell ref="H3:J3"/>
    <mergeCell ref="K3:M3"/>
    <mergeCell ref="N3:P3"/>
    <mergeCell ref="Q3:S3"/>
    <mergeCell ref="H4:I4"/>
    <mergeCell ref="K4:L4"/>
    <mergeCell ref="N4:O4"/>
    <mergeCell ref="Q4:R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  <ignoredErrors>
    <ignoredError sqref="C6:C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5"/>
  <sheetViews>
    <sheetView zoomScale="70" zoomScaleNormal="70" zoomScaleSheetLayoutView="85" workbookViewId="0">
      <selection activeCell="A10" sqref="A10"/>
    </sheetView>
  </sheetViews>
  <sheetFormatPr defaultColWidth="9" defaultRowHeight="17.5" x14ac:dyDescent="0.45"/>
  <cols>
    <col min="1" max="1" width="10.08203125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10" customWidth="1"/>
    <col min="8" max="18" width="9.58203125" style="4" customWidth="1"/>
    <col min="19" max="16384" width="9" style="2"/>
  </cols>
  <sheetData>
    <row r="1" spans="1:22" ht="25.5" x14ac:dyDescent="0.45">
      <c r="A1" s="1" t="s">
        <v>233</v>
      </c>
      <c r="B1" s="1"/>
    </row>
    <row r="2" spans="1:22" x14ac:dyDescent="0.45">
      <c r="A2" s="5" t="s">
        <v>87</v>
      </c>
      <c r="C2" s="6">
        <v>42466</v>
      </c>
    </row>
    <row r="3" spans="1:22" s="19" customFormat="1" ht="17.5" customHeight="1" x14ac:dyDescent="0.45">
      <c r="A3" s="97" t="s">
        <v>8</v>
      </c>
      <c r="B3" s="106" t="s">
        <v>155</v>
      </c>
      <c r="C3" s="97" t="s">
        <v>9</v>
      </c>
      <c r="D3" s="107" t="s">
        <v>10</v>
      </c>
      <c r="E3" s="105" t="s">
        <v>89</v>
      </c>
      <c r="F3" s="104" t="s">
        <v>90</v>
      </c>
      <c r="G3" s="90" t="s">
        <v>151</v>
      </c>
      <c r="H3" s="90"/>
      <c r="I3" s="90"/>
      <c r="J3" s="88" t="s">
        <v>152</v>
      </c>
      <c r="K3" s="88"/>
      <c r="L3" s="88"/>
      <c r="M3" s="88" t="s">
        <v>153</v>
      </c>
      <c r="N3" s="88"/>
      <c r="O3" s="88"/>
      <c r="P3" s="88" t="s">
        <v>154</v>
      </c>
      <c r="Q3" s="88"/>
      <c r="R3" s="88"/>
    </row>
    <row r="4" spans="1:22" s="19" customFormat="1" ht="17.5" customHeight="1" x14ac:dyDescent="0.45">
      <c r="A4" s="97"/>
      <c r="B4" s="94"/>
      <c r="C4" s="97"/>
      <c r="D4" s="94"/>
      <c r="E4" s="100"/>
      <c r="F4" s="97"/>
      <c r="G4" s="90" t="s">
        <v>91</v>
      </c>
      <c r="H4" s="90"/>
      <c r="I4" s="7">
        <v>29</v>
      </c>
      <c r="J4" s="90" t="s">
        <v>92</v>
      </c>
      <c r="K4" s="90"/>
      <c r="L4" s="7"/>
      <c r="M4" s="90" t="s">
        <v>91</v>
      </c>
      <c r="N4" s="90"/>
      <c r="O4" s="7"/>
      <c r="P4" s="90" t="s">
        <v>92</v>
      </c>
      <c r="Q4" s="90"/>
      <c r="R4" s="7"/>
    </row>
    <row r="5" spans="1:22" s="19" customFormat="1" x14ac:dyDescent="0.45">
      <c r="A5" s="106"/>
      <c r="B5" s="94"/>
      <c r="C5" s="106"/>
      <c r="D5" s="94"/>
      <c r="E5" s="100"/>
      <c r="F5" s="106"/>
      <c r="G5" s="33" t="s">
        <v>93</v>
      </c>
      <c r="H5" s="33" t="s">
        <v>94</v>
      </c>
      <c r="I5" s="33" t="s">
        <v>95</v>
      </c>
      <c r="J5" s="33" t="s">
        <v>93</v>
      </c>
      <c r="K5" s="33" t="s">
        <v>94</v>
      </c>
      <c r="L5" s="33" t="s">
        <v>96</v>
      </c>
      <c r="M5" s="33" t="s">
        <v>97</v>
      </c>
      <c r="N5" s="33" t="s">
        <v>98</v>
      </c>
      <c r="O5" s="33" t="s">
        <v>96</v>
      </c>
      <c r="P5" s="33" t="s">
        <v>93</v>
      </c>
      <c r="Q5" s="33" t="s">
        <v>94</v>
      </c>
      <c r="R5" s="33" t="s">
        <v>96</v>
      </c>
    </row>
    <row r="6" spans="1:22" s="19" customFormat="1" x14ac:dyDescent="0.45">
      <c r="A6" s="74" t="s">
        <v>157</v>
      </c>
      <c r="B6" s="74">
        <v>201491</v>
      </c>
      <c r="C6" s="74" t="s">
        <v>158</v>
      </c>
      <c r="D6" s="34">
        <v>1</v>
      </c>
      <c r="E6" s="48">
        <f>I6+L6+O6+R6</f>
        <v>29</v>
      </c>
      <c r="F6" s="49">
        <f>J6+M6+P6</f>
        <v>0</v>
      </c>
      <c r="G6" s="35" t="s">
        <v>171</v>
      </c>
      <c r="H6" s="35">
        <v>1</v>
      </c>
      <c r="I6" s="35">
        <v>29</v>
      </c>
      <c r="J6" s="35"/>
      <c r="K6" s="35"/>
      <c r="L6" s="35"/>
      <c r="M6" s="35"/>
      <c r="N6" s="35"/>
      <c r="O6" s="35"/>
      <c r="P6" s="35"/>
      <c r="Q6" s="35"/>
      <c r="R6" s="35"/>
    </row>
    <row r="7" spans="1:22" s="19" customFormat="1" x14ac:dyDescent="0.45">
      <c r="A7" s="75" t="s">
        <v>12</v>
      </c>
      <c r="B7" s="76">
        <v>206034</v>
      </c>
      <c r="C7" s="75" t="s">
        <v>13</v>
      </c>
      <c r="D7" s="50">
        <v>2</v>
      </c>
      <c r="E7" s="48">
        <f>I7+L7+O7+R7</f>
        <v>29</v>
      </c>
      <c r="F7" s="49">
        <f>G7+J7+M7+P7</f>
        <v>17</v>
      </c>
      <c r="G7" s="49">
        <v>17</v>
      </c>
      <c r="H7" s="49">
        <v>1</v>
      </c>
      <c r="I7" s="32">
        <v>29</v>
      </c>
      <c r="J7" s="49"/>
      <c r="K7" s="49"/>
      <c r="L7" s="9"/>
      <c r="M7" s="9"/>
      <c r="N7" s="9"/>
      <c r="O7" s="12"/>
      <c r="P7" s="9"/>
      <c r="Q7" s="9"/>
      <c r="R7" s="12"/>
      <c r="V7" s="20"/>
    </row>
    <row r="8" spans="1:22" s="19" customFormat="1" x14ac:dyDescent="0.45">
      <c r="A8" s="75" t="s">
        <v>14</v>
      </c>
      <c r="B8" s="76">
        <v>203810</v>
      </c>
      <c r="C8" s="75" t="s">
        <v>159</v>
      </c>
      <c r="D8" s="50">
        <v>3</v>
      </c>
      <c r="E8" s="48">
        <f t="shared" ref="E8:E35" si="0">I8+L8+O8+R8</f>
        <v>28</v>
      </c>
      <c r="F8" s="49">
        <f t="shared" ref="F8:F35" si="1">G8+J8+M8+P8</f>
        <v>32</v>
      </c>
      <c r="G8" s="49">
        <v>32</v>
      </c>
      <c r="H8" s="49">
        <v>2</v>
      </c>
      <c r="I8" s="32">
        <v>28</v>
      </c>
      <c r="J8" s="49"/>
      <c r="K8" s="49"/>
      <c r="L8" s="9"/>
      <c r="M8" s="9"/>
      <c r="N8" s="9"/>
      <c r="O8" s="12"/>
      <c r="P8" s="9"/>
      <c r="Q8" s="9"/>
      <c r="R8" s="12"/>
    </row>
    <row r="9" spans="1:22" s="19" customFormat="1" x14ac:dyDescent="0.45">
      <c r="A9" s="50" t="s">
        <v>26</v>
      </c>
      <c r="B9" s="49">
        <v>209505</v>
      </c>
      <c r="C9" s="50" t="s">
        <v>160</v>
      </c>
      <c r="D9" s="50">
        <v>4</v>
      </c>
      <c r="E9" s="48">
        <f t="shared" si="0"/>
        <v>27</v>
      </c>
      <c r="F9" s="49">
        <f t="shared" si="1"/>
        <v>33</v>
      </c>
      <c r="G9" s="49">
        <v>33</v>
      </c>
      <c r="H9" s="49">
        <v>3</v>
      </c>
      <c r="I9" s="32">
        <v>27</v>
      </c>
      <c r="J9" s="49"/>
      <c r="K9" s="49"/>
      <c r="L9" s="9"/>
      <c r="M9" s="9"/>
      <c r="N9" s="9"/>
      <c r="O9" s="12"/>
      <c r="P9" s="9"/>
      <c r="Q9" s="9"/>
      <c r="R9" s="12"/>
    </row>
    <row r="10" spans="1:22" s="19" customFormat="1" x14ac:dyDescent="0.45">
      <c r="A10" s="50" t="s">
        <v>15</v>
      </c>
      <c r="B10" s="49">
        <v>206182</v>
      </c>
      <c r="C10" s="50" t="s">
        <v>161</v>
      </c>
      <c r="D10" s="50">
        <v>5</v>
      </c>
      <c r="E10" s="48">
        <f t="shared" si="0"/>
        <v>26</v>
      </c>
      <c r="F10" s="49">
        <f t="shared" si="1"/>
        <v>37</v>
      </c>
      <c r="G10" s="49">
        <v>37</v>
      </c>
      <c r="H10" s="49">
        <v>4</v>
      </c>
      <c r="I10" s="32">
        <v>26</v>
      </c>
      <c r="J10" s="49"/>
      <c r="K10" s="49"/>
      <c r="L10" s="9"/>
      <c r="M10" s="9"/>
      <c r="N10" s="9"/>
      <c r="O10" s="12"/>
      <c r="P10" s="9"/>
      <c r="Q10" s="9"/>
      <c r="R10" s="12"/>
    </row>
    <row r="11" spans="1:22" s="19" customFormat="1" x14ac:dyDescent="0.45">
      <c r="A11" s="50" t="s">
        <v>18</v>
      </c>
      <c r="B11" s="49">
        <v>206510</v>
      </c>
      <c r="C11" s="50" t="s">
        <v>19</v>
      </c>
      <c r="D11" s="50">
        <v>6</v>
      </c>
      <c r="E11" s="48">
        <f t="shared" si="0"/>
        <v>25</v>
      </c>
      <c r="F11" s="49">
        <f t="shared" si="1"/>
        <v>43</v>
      </c>
      <c r="G11" s="49">
        <v>43</v>
      </c>
      <c r="H11" s="49">
        <v>5</v>
      </c>
      <c r="I11" s="32">
        <v>25</v>
      </c>
      <c r="J11" s="49"/>
      <c r="K11" s="49"/>
      <c r="L11" s="9"/>
      <c r="M11" s="9"/>
      <c r="N11" s="9"/>
      <c r="O11" s="12"/>
      <c r="P11" s="9"/>
      <c r="Q11" s="9"/>
      <c r="R11" s="12"/>
    </row>
    <row r="12" spans="1:22" s="19" customFormat="1" x14ac:dyDescent="0.45">
      <c r="A12" s="50" t="s">
        <v>38</v>
      </c>
      <c r="B12" s="49">
        <v>198067</v>
      </c>
      <c r="C12" s="50" t="s">
        <v>39</v>
      </c>
      <c r="D12" s="50">
        <v>7</v>
      </c>
      <c r="E12" s="48">
        <f t="shared" si="0"/>
        <v>24</v>
      </c>
      <c r="F12" s="49">
        <f t="shared" si="1"/>
        <v>54</v>
      </c>
      <c r="G12" s="49">
        <v>54</v>
      </c>
      <c r="H12" s="49">
        <v>6</v>
      </c>
      <c r="I12" s="32">
        <v>24</v>
      </c>
      <c r="J12" s="49"/>
      <c r="K12" s="49"/>
      <c r="L12" s="9"/>
      <c r="M12" s="9"/>
      <c r="N12" s="9"/>
      <c r="O12" s="12"/>
      <c r="P12" s="9"/>
      <c r="Q12" s="9"/>
      <c r="R12" s="12"/>
    </row>
    <row r="13" spans="1:22" s="19" customFormat="1" x14ac:dyDescent="0.45">
      <c r="A13" s="50" t="s">
        <v>20</v>
      </c>
      <c r="B13" s="49">
        <v>208949</v>
      </c>
      <c r="C13" s="50" t="s">
        <v>21</v>
      </c>
      <c r="D13" s="50">
        <v>8</v>
      </c>
      <c r="E13" s="48">
        <f t="shared" si="0"/>
        <v>23</v>
      </c>
      <c r="F13" s="49">
        <f t="shared" si="1"/>
        <v>59</v>
      </c>
      <c r="G13" s="49">
        <v>59</v>
      </c>
      <c r="H13" s="49">
        <v>7</v>
      </c>
      <c r="I13" s="32">
        <v>23</v>
      </c>
      <c r="J13" s="49"/>
      <c r="K13" s="49"/>
      <c r="L13" s="9"/>
      <c r="M13" s="9"/>
      <c r="N13" s="9"/>
      <c r="O13" s="12"/>
      <c r="P13" s="9"/>
      <c r="Q13" s="9"/>
      <c r="R13" s="12"/>
    </row>
    <row r="14" spans="1:22" s="19" customFormat="1" x14ac:dyDescent="0.45">
      <c r="A14" s="50" t="s">
        <v>24</v>
      </c>
      <c r="B14" s="49">
        <v>204990</v>
      </c>
      <c r="C14" s="50" t="s">
        <v>25</v>
      </c>
      <c r="D14" s="50">
        <v>9</v>
      </c>
      <c r="E14" s="48">
        <f t="shared" si="0"/>
        <v>22</v>
      </c>
      <c r="F14" s="49">
        <f t="shared" si="1"/>
        <v>76</v>
      </c>
      <c r="G14" s="49">
        <v>76</v>
      </c>
      <c r="H14" s="49">
        <v>8</v>
      </c>
      <c r="I14" s="32">
        <v>22</v>
      </c>
      <c r="J14" s="49"/>
      <c r="K14" s="49"/>
      <c r="L14" s="9"/>
      <c r="M14" s="9"/>
      <c r="N14" s="9"/>
      <c r="O14" s="12"/>
      <c r="P14" s="9"/>
      <c r="Q14" s="9"/>
      <c r="R14" s="12"/>
    </row>
    <row r="15" spans="1:22" s="19" customFormat="1" x14ac:dyDescent="0.45">
      <c r="A15" s="50" t="s">
        <v>22</v>
      </c>
      <c r="B15" s="49">
        <v>208951</v>
      </c>
      <c r="C15" s="50" t="s">
        <v>23</v>
      </c>
      <c r="D15" s="50">
        <v>10</v>
      </c>
      <c r="E15" s="48">
        <f t="shared" si="0"/>
        <v>21</v>
      </c>
      <c r="F15" s="49">
        <f t="shared" si="1"/>
        <v>77</v>
      </c>
      <c r="G15" s="49">
        <v>77</v>
      </c>
      <c r="H15" s="49">
        <v>9</v>
      </c>
      <c r="I15" s="32">
        <v>21</v>
      </c>
      <c r="J15" s="49"/>
      <c r="K15" s="49"/>
      <c r="L15" s="9"/>
      <c r="M15" s="9"/>
      <c r="N15" s="9"/>
      <c r="O15" s="12"/>
      <c r="P15" s="9"/>
      <c r="Q15" s="9"/>
      <c r="R15" s="12"/>
    </row>
    <row r="16" spans="1:22" s="19" customFormat="1" x14ac:dyDescent="0.45">
      <c r="A16" s="50" t="s">
        <v>40</v>
      </c>
      <c r="B16" s="49">
        <v>203808</v>
      </c>
      <c r="C16" s="50" t="s">
        <v>162</v>
      </c>
      <c r="D16" s="50">
        <v>11</v>
      </c>
      <c r="E16" s="48">
        <f t="shared" si="0"/>
        <v>20</v>
      </c>
      <c r="F16" s="49">
        <f t="shared" si="1"/>
        <v>97</v>
      </c>
      <c r="G16" s="49">
        <v>97</v>
      </c>
      <c r="H16" s="49">
        <v>10</v>
      </c>
      <c r="I16" s="32">
        <v>20</v>
      </c>
      <c r="J16" s="49"/>
      <c r="K16" s="49"/>
      <c r="L16" s="9"/>
      <c r="M16" s="9"/>
      <c r="N16" s="9"/>
      <c r="O16" s="12"/>
      <c r="P16" s="9"/>
      <c r="Q16" s="9"/>
      <c r="R16" s="12"/>
    </row>
    <row r="17" spans="1:18" s="19" customFormat="1" x14ac:dyDescent="0.45">
      <c r="A17" s="50" t="s">
        <v>31</v>
      </c>
      <c r="B17" s="49">
        <v>208004</v>
      </c>
      <c r="C17" s="50" t="s">
        <v>28</v>
      </c>
      <c r="D17" s="50">
        <v>12</v>
      </c>
      <c r="E17" s="48">
        <f t="shared" si="0"/>
        <v>19</v>
      </c>
      <c r="F17" s="49">
        <f t="shared" si="1"/>
        <v>103</v>
      </c>
      <c r="G17" s="49">
        <v>103</v>
      </c>
      <c r="H17" s="49">
        <v>11</v>
      </c>
      <c r="I17" s="32">
        <v>19</v>
      </c>
      <c r="J17" s="49"/>
      <c r="K17" s="49"/>
      <c r="L17" s="9"/>
      <c r="M17" s="9"/>
      <c r="N17" s="9"/>
      <c r="O17" s="12"/>
      <c r="P17" s="9"/>
      <c r="Q17" s="9"/>
      <c r="R17" s="12"/>
    </row>
    <row r="18" spans="1:18" s="19" customFormat="1" x14ac:dyDescent="0.45">
      <c r="A18" s="50" t="s">
        <v>27</v>
      </c>
      <c r="B18" s="49">
        <v>201976</v>
      </c>
      <c r="C18" s="50" t="s">
        <v>42</v>
      </c>
      <c r="D18" s="50">
        <v>13</v>
      </c>
      <c r="E18" s="48">
        <f t="shared" si="0"/>
        <v>18</v>
      </c>
      <c r="F18" s="49">
        <f t="shared" si="1"/>
        <v>106</v>
      </c>
      <c r="G18" s="49">
        <v>106</v>
      </c>
      <c r="H18" s="49">
        <v>12</v>
      </c>
      <c r="I18" s="32">
        <v>18</v>
      </c>
      <c r="J18" s="49"/>
      <c r="K18" s="49"/>
      <c r="L18" s="9"/>
      <c r="M18" s="9"/>
      <c r="N18" s="9"/>
      <c r="O18" s="12"/>
      <c r="P18" s="9"/>
      <c r="Q18" s="9"/>
      <c r="R18" s="12"/>
    </row>
    <row r="19" spans="1:18" s="19" customFormat="1" x14ac:dyDescent="0.45">
      <c r="A19" s="50" t="s">
        <v>29</v>
      </c>
      <c r="B19" s="49">
        <v>204908</v>
      </c>
      <c r="C19" s="50" t="s">
        <v>42</v>
      </c>
      <c r="D19" s="50">
        <v>14</v>
      </c>
      <c r="E19" s="48">
        <f t="shared" si="0"/>
        <v>17</v>
      </c>
      <c r="F19" s="49">
        <f t="shared" si="1"/>
        <v>110</v>
      </c>
      <c r="G19" s="49">
        <v>110</v>
      </c>
      <c r="H19" s="49">
        <v>13</v>
      </c>
      <c r="I19" s="32">
        <v>17</v>
      </c>
      <c r="J19" s="49"/>
      <c r="K19" s="49"/>
      <c r="L19" s="9"/>
      <c r="M19" s="9"/>
      <c r="N19" s="9"/>
      <c r="O19" s="12"/>
      <c r="P19" s="9"/>
      <c r="Q19" s="9"/>
      <c r="R19" s="12"/>
    </row>
    <row r="20" spans="1:18" s="19" customFormat="1" x14ac:dyDescent="0.45">
      <c r="A20" s="50" t="s">
        <v>43</v>
      </c>
      <c r="B20" s="49">
        <v>203076</v>
      </c>
      <c r="C20" s="50" t="s">
        <v>163</v>
      </c>
      <c r="D20" s="50">
        <v>15</v>
      </c>
      <c r="E20" s="48">
        <f t="shared" si="0"/>
        <v>16</v>
      </c>
      <c r="F20" s="49">
        <f t="shared" si="1"/>
        <v>137</v>
      </c>
      <c r="G20" s="49">
        <v>137</v>
      </c>
      <c r="H20" s="49">
        <v>14</v>
      </c>
      <c r="I20" s="32">
        <v>16</v>
      </c>
      <c r="J20" s="49"/>
      <c r="K20" s="49"/>
      <c r="L20" s="9"/>
      <c r="M20" s="9"/>
      <c r="N20" s="9"/>
      <c r="O20" s="12"/>
      <c r="P20" s="9"/>
      <c r="Q20" s="9"/>
      <c r="R20" s="12"/>
    </row>
    <row r="21" spans="1:18" s="19" customFormat="1" x14ac:dyDescent="0.45">
      <c r="A21" s="50" t="s">
        <v>6</v>
      </c>
      <c r="B21" s="49">
        <v>196302</v>
      </c>
      <c r="C21" s="50" t="s">
        <v>164</v>
      </c>
      <c r="D21" s="50">
        <v>16</v>
      </c>
      <c r="E21" s="48">
        <f t="shared" si="0"/>
        <v>15</v>
      </c>
      <c r="F21" s="49">
        <f t="shared" si="1"/>
        <v>140</v>
      </c>
      <c r="G21" s="49">
        <v>140</v>
      </c>
      <c r="H21" s="49">
        <v>15</v>
      </c>
      <c r="I21" s="32">
        <v>15</v>
      </c>
      <c r="J21" s="49"/>
      <c r="K21" s="49"/>
      <c r="L21" s="9"/>
      <c r="M21" s="9"/>
      <c r="N21" s="9"/>
      <c r="O21" s="12"/>
      <c r="P21" s="9"/>
      <c r="Q21" s="9"/>
      <c r="R21" s="12"/>
    </row>
    <row r="22" spans="1:18" s="19" customFormat="1" x14ac:dyDescent="0.45">
      <c r="A22" s="50" t="s">
        <v>33</v>
      </c>
      <c r="B22" s="49">
        <v>193401</v>
      </c>
      <c r="C22" s="50" t="s">
        <v>165</v>
      </c>
      <c r="D22" s="50">
        <v>17</v>
      </c>
      <c r="E22" s="48">
        <f t="shared" si="0"/>
        <v>14</v>
      </c>
      <c r="F22" s="49">
        <f t="shared" si="1"/>
        <v>147</v>
      </c>
      <c r="G22" s="49">
        <v>147</v>
      </c>
      <c r="H22" s="49">
        <v>16</v>
      </c>
      <c r="I22" s="32">
        <v>14</v>
      </c>
      <c r="J22" s="49"/>
      <c r="K22" s="49"/>
      <c r="L22" s="9"/>
      <c r="M22" s="9"/>
      <c r="N22" s="9"/>
      <c r="O22" s="12"/>
      <c r="P22" s="9"/>
      <c r="Q22" s="9"/>
      <c r="R22" s="12"/>
    </row>
    <row r="23" spans="1:18" s="19" customFormat="1" x14ac:dyDescent="0.45">
      <c r="A23" s="50" t="s">
        <v>41</v>
      </c>
      <c r="B23" s="49">
        <v>196477</v>
      </c>
      <c r="C23" s="50" t="s">
        <v>42</v>
      </c>
      <c r="D23" s="50">
        <v>18</v>
      </c>
      <c r="E23" s="48">
        <f t="shared" si="0"/>
        <v>13</v>
      </c>
      <c r="F23" s="49">
        <f t="shared" si="1"/>
        <v>147</v>
      </c>
      <c r="G23" s="49">
        <v>147</v>
      </c>
      <c r="H23" s="49">
        <v>17</v>
      </c>
      <c r="I23" s="32">
        <v>13</v>
      </c>
      <c r="J23" s="49"/>
      <c r="K23" s="49"/>
      <c r="L23" s="9"/>
      <c r="M23" s="9"/>
      <c r="N23" s="9"/>
      <c r="O23" s="12"/>
      <c r="P23" s="9"/>
      <c r="Q23" s="9"/>
      <c r="R23" s="12"/>
    </row>
    <row r="24" spans="1:18" s="19" customFormat="1" x14ac:dyDescent="0.45">
      <c r="A24" s="50" t="s">
        <v>2</v>
      </c>
      <c r="B24" s="49">
        <v>208950</v>
      </c>
      <c r="C24" s="50" t="s">
        <v>59</v>
      </c>
      <c r="D24" s="50">
        <v>19</v>
      </c>
      <c r="E24" s="48">
        <f t="shared" si="0"/>
        <v>12</v>
      </c>
      <c r="F24" s="49">
        <f t="shared" si="1"/>
        <v>150</v>
      </c>
      <c r="G24" s="49">
        <v>150</v>
      </c>
      <c r="H24" s="49">
        <v>18</v>
      </c>
      <c r="I24" s="32">
        <v>12</v>
      </c>
      <c r="J24" s="29"/>
      <c r="K24" s="29"/>
      <c r="L24" s="29"/>
      <c r="M24" s="29"/>
      <c r="N24" s="29"/>
      <c r="O24" s="29"/>
      <c r="P24" s="29"/>
      <c r="Q24" s="29"/>
      <c r="R24" s="29"/>
    </row>
    <row r="25" spans="1:18" s="19" customFormat="1" x14ac:dyDescent="0.45">
      <c r="A25" s="50" t="s">
        <v>46</v>
      </c>
      <c r="B25" s="49">
        <v>206911</v>
      </c>
      <c r="C25" s="50" t="s">
        <v>164</v>
      </c>
      <c r="D25" s="50">
        <v>20</v>
      </c>
      <c r="E25" s="48">
        <f t="shared" si="0"/>
        <v>11</v>
      </c>
      <c r="F25" s="49">
        <f t="shared" si="1"/>
        <v>154</v>
      </c>
      <c r="G25" s="49">
        <v>154</v>
      </c>
      <c r="H25" s="49">
        <v>19</v>
      </c>
      <c r="I25" s="32">
        <v>11</v>
      </c>
      <c r="J25" s="29"/>
      <c r="K25" s="29"/>
      <c r="L25" s="29"/>
      <c r="M25" s="29"/>
      <c r="N25" s="29"/>
      <c r="O25" s="29"/>
      <c r="P25" s="29"/>
      <c r="Q25" s="29"/>
      <c r="R25" s="29"/>
    </row>
    <row r="26" spans="1:18" x14ac:dyDescent="0.45">
      <c r="A26" s="50" t="s">
        <v>35</v>
      </c>
      <c r="B26" s="49">
        <v>190051</v>
      </c>
      <c r="C26" s="50" t="s">
        <v>166</v>
      </c>
      <c r="D26" s="50">
        <v>21</v>
      </c>
      <c r="E26" s="48">
        <f t="shared" si="0"/>
        <v>10</v>
      </c>
      <c r="F26" s="49">
        <f t="shared" si="1"/>
        <v>154</v>
      </c>
      <c r="G26" s="49">
        <v>154</v>
      </c>
      <c r="H26" s="49">
        <v>20</v>
      </c>
      <c r="I26" s="32">
        <v>10</v>
      </c>
      <c r="J26" s="8"/>
      <c r="K26" s="8"/>
      <c r="L26" s="8"/>
      <c r="M26" s="8"/>
      <c r="N26" s="8"/>
      <c r="O26" s="8"/>
      <c r="P26" s="8"/>
      <c r="Q26" s="8"/>
      <c r="R26" s="8"/>
    </row>
    <row r="27" spans="1:18" x14ac:dyDescent="0.45">
      <c r="A27" s="50" t="s">
        <v>36</v>
      </c>
      <c r="B27" s="49">
        <v>203809</v>
      </c>
      <c r="C27" s="50" t="s">
        <v>37</v>
      </c>
      <c r="D27" s="50">
        <v>22</v>
      </c>
      <c r="E27" s="48">
        <f t="shared" si="0"/>
        <v>9</v>
      </c>
      <c r="F27" s="49">
        <f t="shared" si="1"/>
        <v>161</v>
      </c>
      <c r="G27" s="49">
        <v>161</v>
      </c>
      <c r="H27" s="49">
        <v>21</v>
      </c>
      <c r="I27" s="32">
        <v>9</v>
      </c>
      <c r="J27" s="8"/>
      <c r="K27" s="8"/>
      <c r="L27" s="8"/>
      <c r="M27" s="8"/>
      <c r="N27" s="8"/>
      <c r="O27" s="8"/>
      <c r="P27" s="8"/>
      <c r="Q27" s="8"/>
      <c r="R27" s="8"/>
    </row>
    <row r="28" spans="1:18" x14ac:dyDescent="0.45">
      <c r="A28" s="50" t="s">
        <v>34</v>
      </c>
      <c r="B28" s="49">
        <v>184029</v>
      </c>
      <c r="C28" s="50" t="s">
        <v>30</v>
      </c>
      <c r="D28" s="50">
        <v>23</v>
      </c>
      <c r="E28" s="48">
        <f t="shared" si="0"/>
        <v>8</v>
      </c>
      <c r="F28" s="49">
        <f t="shared" si="1"/>
        <v>163</v>
      </c>
      <c r="G28" s="49">
        <v>163</v>
      </c>
      <c r="H28" s="49">
        <v>22</v>
      </c>
      <c r="I28" s="32">
        <v>8</v>
      </c>
      <c r="J28" s="8"/>
      <c r="K28" s="8"/>
      <c r="L28" s="8"/>
      <c r="M28" s="8"/>
      <c r="N28" s="8"/>
      <c r="O28" s="8"/>
      <c r="P28" s="8"/>
      <c r="Q28" s="8"/>
      <c r="R28" s="8"/>
    </row>
    <row r="29" spans="1:18" x14ac:dyDescent="0.45">
      <c r="A29" s="50" t="s">
        <v>5</v>
      </c>
      <c r="B29" s="49">
        <v>202606</v>
      </c>
      <c r="C29" s="50" t="s">
        <v>58</v>
      </c>
      <c r="D29" s="50">
        <v>24</v>
      </c>
      <c r="E29" s="48">
        <f t="shared" si="0"/>
        <v>7</v>
      </c>
      <c r="F29" s="49">
        <f t="shared" si="1"/>
        <v>175</v>
      </c>
      <c r="G29" s="49">
        <v>175</v>
      </c>
      <c r="H29" s="49">
        <v>23</v>
      </c>
      <c r="I29" s="32">
        <v>7</v>
      </c>
      <c r="J29" s="8"/>
      <c r="K29" s="8"/>
      <c r="L29" s="8"/>
      <c r="M29" s="8"/>
      <c r="N29" s="8"/>
      <c r="O29" s="8"/>
      <c r="P29" s="8"/>
      <c r="Q29" s="8"/>
      <c r="R29" s="8"/>
    </row>
    <row r="30" spans="1:18" x14ac:dyDescent="0.45">
      <c r="A30" s="50" t="s">
        <v>47</v>
      </c>
      <c r="B30" s="49">
        <v>202605</v>
      </c>
      <c r="C30" s="50" t="s">
        <v>167</v>
      </c>
      <c r="D30" s="50">
        <v>25</v>
      </c>
      <c r="E30" s="48">
        <f t="shared" si="0"/>
        <v>6</v>
      </c>
      <c r="F30" s="49">
        <f t="shared" si="1"/>
        <v>200</v>
      </c>
      <c r="G30" s="49">
        <v>200</v>
      </c>
      <c r="H30" s="49">
        <v>24</v>
      </c>
      <c r="I30" s="32">
        <v>6</v>
      </c>
      <c r="J30" s="8"/>
      <c r="K30" s="8"/>
      <c r="L30" s="8"/>
      <c r="M30" s="8"/>
      <c r="N30" s="8"/>
      <c r="O30" s="8"/>
      <c r="P30" s="8"/>
      <c r="Q30" s="8"/>
      <c r="R30" s="8"/>
    </row>
    <row r="31" spans="1:18" x14ac:dyDescent="0.45">
      <c r="A31" s="50" t="s">
        <v>44</v>
      </c>
      <c r="B31" s="49">
        <v>202631</v>
      </c>
      <c r="C31" s="50" t="s">
        <v>168</v>
      </c>
      <c r="D31" s="50">
        <v>26</v>
      </c>
      <c r="E31" s="48">
        <f t="shared" si="0"/>
        <v>5</v>
      </c>
      <c r="F31" s="49">
        <f t="shared" si="1"/>
        <v>210</v>
      </c>
      <c r="G31" s="49">
        <v>210</v>
      </c>
      <c r="H31" s="49">
        <v>25</v>
      </c>
      <c r="I31" s="32">
        <v>5</v>
      </c>
      <c r="J31" s="8"/>
      <c r="K31" s="8"/>
      <c r="L31" s="8"/>
      <c r="M31" s="8"/>
      <c r="N31" s="8"/>
      <c r="O31" s="8"/>
      <c r="P31" s="8"/>
      <c r="Q31" s="8"/>
      <c r="R31" s="8"/>
    </row>
    <row r="32" spans="1:18" x14ac:dyDescent="0.45">
      <c r="A32" s="50" t="s">
        <v>3</v>
      </c>
      <c r="B32" s="49">
        <v>175964</v>
      </c>
      <c r="C32" s="50" t="s">
        <v>28</v>
      </c>
      <c r="D32" s="50">
        <v>27</v>
      </c>
      <c r="E32" s="48">
        <f t="shared" si="0"/>
        <v>4</v>
      </c>
      <c r="F32" s="49">
        <f t="shared" si="1"/>
        <v>211</v>
      </c>
      <c r="G32" s="49">
        <v>211</v>
      </c>
      <c r="H32" s="49">
        <v>26</v>
      </c>
      <c r="I32" s="32">
        <v>4</v>
      </c>
      <c r="J32" s="8"/>
      <c r="K32" s="8"/>
      <c r="L32" s="8"/>
      <c r="M32" s="8"/>
      <c r="N32" s="8"/>
      <c r="O32" s="8"/>
      <c r="P32" s="8"/>
      <c r="Q32" s="8"/>
      <c r="R32" s="8"/>
    </row>
    <row r="33" spans="1:18" x14ac:dyDescent="0.45">
      <c r="A33" s="50" t="s">
        <v>156</v>
      </c>
      <c r="B33" s="49">
        <v>175961</v>
      </c>
      <c r="C33" s="50" t="s">
        <v>169</v>
      </c>
      <c r="D33" s="50">
        <v>28</v>
      </c>
      <c r="E33" s="48">
        <f t="shared" si="0"/>
        <v>3</v>
      </c>
      <c r="F33" s="49">
        <f t="shared" si="1"/>
        <v>235</v>
      </c>
      <c r="G33" s="49">
        <v>235</v>
      </c>
      <c r="H33" s="49">
        <v>27</v>
      </c>
      <c r="I33" s="32">
        <v>3</v>
      </c>
      <c r="J33" s="8"/>
      <c r="K33" s="8"/>
      <c r="L33" s="8"/>
      <c r="M33" s="8"/>
      <c r="N33" s="8"/>
      <c r="O33" s="8"/>
      <c r="P33" s="8"/>
      <c r="Q33" s="8"/>
      <c r="R33" s="8"/>
    </row>
    <row r="34" spans="1:18" x14ac:dyDescent="0.45">
      <c r="A34" s="50" t="s">
        <v>45</v>
      </c>
      <c r="B34" s="49">
        <v>205107</v>
      </c>
      <c r="C34" s="50" t="s">
        <v>170</v>
      </c>
      <c r="D34" s="50">
        <v>29</v>
      </c>
      <c r="E34" s="48">
        <f t="shared" si="0"/>
        <v>2</v>
      </c>
      <c r="F34" s="49">
        <f t="shared" si="1"/>
        <v>238</v>
      </c>
      <c r="G34" s="49">
        <v>238</v>
      </c>
      <c r="H34" s="49">
        <v>28</v>
      </c>
      <c r="I34" s="32">
        <v>2</v>
      </c>
      <c r="J34" s="8"/>
      <c r="K34" s="8"/>
      <c r="L34" s="8"/>
      <c r="M34" s="8"/>
      <c r="N34" s="8"/>
      <c r="O34" s="8"/>
      <c r="P34" s="8"/>
      <c r="Q34" s="8"/>
      <c r="R34" s="8"/>
    </row>
    <row r="35" spans="1:18" x14ac:dyDescent="0.45">
      <c r="A35" s="50" t="s">
        <v>16</v>
      </c>
      <c r="B35" s="49">
        <v>198075</v>
      </c>
      <c r="C35" s="50" t="s">
        <v>17</v>
      </c>
      <c r="D35" s="50">
        <v>30</v>
      </c>
      <c r="E35" s="48">
        <f t="shared" si="0"/>
        <v>1</v>
      </c>
      <c r="F35" s="49">
        <f t="shared" si="1"/>
        <v>270</v>
      </c>
      <c r="G35" s="49">
        <v>270</v>
      </c>
      <c r="H35" s="49">
        <v>29</v>
      </c>
      <c r="I35" s="32">
        <v>1</v>
      </c>
      <c r="J35" s="8"/>
      <c r="K35" s="8"/>
      <c r="L35" s="8"/>
      <c r="M35" s="8"/>
      <c r="N35" s="8"/>
      <c r="O35" s="8"/>
      <c r="P35" s="8"/>
      <c r="Q35" s="8"/>
      <c r="R35" s="8"/>
    </row>
  </sheetData>
  <sheetProtection algorithmName="SHA-512" hashValue="wP+tpDlBwVZTTwGBY2TB0XRAkExC/vm2VICUCdxEbCeSxKckdNjsTvckybZaAoLlzxa3pO1FJqJXoq62KBJbBA==" saltValue="EMJNfR2G1TLDUQJ5FEJgOg==" spinCount="100000" sheet="1" objects="1" scenarios="1"/>
  <mergeCells count="14">
    <mergeCell ref="A3:A5"/>
    <mergeCell ref="B3:B5"/>
    <mergeCell ref="C3:C5"/>
    <mergeCell ref="D3:D5"/>
    <mergeCell ref="E3:E5"/>
    <mergeCell ref="F3:F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6"/>
  <sheetViews>
    <sheetView zoomScale="70" zoomScaleNormal="70" zoomScaleSheetLayoutView="85" workbookViewId="0">
      <selection activeCell="A2" sqref="A2"/>
    </sheetView>
  </sheetViews>
  <sheetFormatPr defaultColWidth="9" defaultRowHeight="17.5" x14ac:dyDescent="0.45"/>
  <cols>
    <col min="1" max="1" width="10.08203125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10" customWidth="1"/>
    <col min="8" max="18" width="9.58203125" style="4" customWidth="1"/>
    <col min="19" max="16384" width="9" style="2"/>
  </cols>
  <sheetData>
    <row r="1" spans="1:22" ht="25.5" x14ac:dyDescent="0.45">
      <c r="A1" s="1" t="s">
        <v>362</v>
      </c>
      <c r="B1" s="1"/>
    </row>
    <row r="2" spans="1:22" x14ac:dyDescent="0.45">
      <c r="A2" s="5" t="s">
        <v>87</v>
      </c>
      <c r="C2" s="6">
        <v>42466</v>
      </c>
    </row>
    <row r="3" spans="1:22" s="19" customFormat="1" ht="17.5" customHeight="1" x14ac:dyDescent="0.45">
      <c r="A3" s="97" t="s">
        <v>8</v>
      </c>
      <c r="B3" s="106" t="s">
        <v>155</v>
      </c>
      <c r="C3" s="97" t="s">
        <v>9</v>
      </c>
      <c r="D3" s="107" t="s">
        <v>10</v>
      </c>
      <c r="E3" s="105" t="s">
        <v>89</v>
      </c>
      <c r="F3" s="104" t="s">
        <v>90</v>
      </c>
      <c r="G3" s="90" t="s">
        <v>151</v>
      </c>
      <c r="H3" s="90"/>
      <c r="I3" s="90"/>
      <c r="J3" s="88" t="s">
        <v>152</v>
      </c>
      <c r="K3" s="88"/>
      <c r="L3" s="88"/>
      <c r="M3" s="88" t="s">
        <v>153</v>
      </c>
      <c r="N3" s="88"/>
      <c r="O3" s="88"/>
      <c r="P3" s="88" t="s">
        <v>154</v>
      </c>
      <c r="Q3" s="88"/>
      <c r="R3" s="88"/>
    </row>
    <row r="4" spans="1:22" s="19" customFormat="1" ht="17.5" customHeight="1" x14ac:dyDescent="0.45">
      <c r="A4" s="97"/>
      <c r="B4" s="94"/>
      <c r="C4" s="97"/>
      <c r="D4" s="94"/>
      <c r="E4" s="100"/>
      <c r="F4" s="97"/>
      <c r="G4" s="90" t="s">
        <v>91</v>
      </c>
      <c r="H4" s="90"/>
      <c r="I4" s="7">
        <v>11</v>
      </c>
      <c r="J4" s="90" t="s">
        <v>92</v>
      </c>
      <c r="K4" s="90"/>
      <c r="L4" s="7"/>
      <c r="M4" s="90" t="s">
        <v>91</v>
      </c>
      <c r="N4" s="90"/>
      <c r="O4" s="7"/>
      <c r="P4" s="90" t="s">
        <v>92</v>
      </c>
      <c r="Q4" s="90"/>
      <c r="R4" s="7"/>
    </row>
    <row r="5" spans="1:22" s="19" customFormat="1" x14ac:dyDescent="0.45">
      <c r="A5" s="106"/>
      <c r="B5" s="94"/>
      <c r="C5" s="106"/>
      <c r="D5" s="94"/>
      <c r="E5" s="100"/>
      <c r="F5" s="106"/>
      <c r="G5" s="33" t="s">
        <v>93</v>
      </c>
      <c r="H5" s="33" t="s">
        <v>94</v>
      </c>
      <c r="I5" s="33" t="s">
        <v>95</v>
      </c>
      <c r="J5" s="33" t="s">
        <v>93</v>
      </c>
      <c r="K5" s="33" t="s">
        <v>94</v>
      </c>
      <c r="L5" s="33" t="s">
        <v>96</v>
      </c>
      <c r="M5" s="33" t="s">
        <v>97</v>
      </c>
      <c r="N5" s="33" t="s">
        <v>98</v>
      </c>
      <c r="O5" s="33" t="s">
        <v>96</v>
      </c>
      <c r="P5" s="33" t="s">
        <v>93</v>
      </c>
      <c r="Q5" s="33" t="s">
        <v>94</v>
      </c>
      <c r="R5" s="33" t="s">
        <v>96</v>
      </c>
    </row>
    <row r="6" spans="1:22" s="19" customFormat="1" x14ac:dyDescent="0.45">
      <c r="A6" s="77" t="s">
        <v>48</v>
      </c>
      <c r="B6" s="78">
        <v>201499</v>
      </c>
      <c r="C6" s="77" t="s">
        <v>28</v>
      </c>
      <c r="D6" s="30">
        <v>1</v>
      </c>
      <c r="E6" s="47">
        <f>I6+L6+O6+R6</f>
        <v>11</v>
      </c>
      <c r="F6" s="16">
        <f>G6+J6+M6+P6</f>
        <v>20</v>
      </c>
      <c r="G6" s="13">
        <v>20</v>
      </c>
      <c r="H6" s="13">
        <v>1</v>
      </c>
      <c r="I6" s="31">
        <v>11</v>
      </c>
      <c r="J6" s="31"/>
      <c r="K6" s="31"/>
      <c r="L6" s="31"/>
      <c r="M6" s="31"/>
      <c r="N6" s="31"/>
      <c r="O6" s="31"/>
      <c r="P6" s="31"/>
      <c r="Q6" s="31"/>
      <c r="R6" s="31"/>
    </row>
    <row r="7" spans="1:22" s="19" customFormat="1" x14ac:dyDescent="0.45">
      <c r="A7" s="77" t="s">
        <v>56</v>
      </c>
      <c r="B7" s="78">
        <v>196476</v>
      </c>
      <c r="C7" s="77" t="s">
        <v>42</v>
      </c>
      <c r="D7" s="18">
        <v>2</v>
      </c>
      <c r="E7" s="47">
        <f>I7+L7+O7+R7</f>
        <v>10</v>
      </c>
      <c r="F7" s="16">
        <f>G7+J7+M7+P7</f>
        <v>21</v>
      </c>
      <c r="G7" s="13">
        <v>21</v>
      </c>
      <c r="H7" s="13">
        <v>2</v>
      </c>
      <c r="I7" s="29">
        <v>10</v>
      </c>
      <c r="J7" s="11"/>
      <c r="K7" s="11"/>
      <c r="L7" s="9"/>
      <c r="M7" s="9"/>
      <c r="N7" s="9"/>
      <c r="O7" s="12"/>
      <c r="P7" s="9"/>
      <c r="Q7" s="9"/>
      <c r="R7" s="12"/>
      <c r="V7" s="20"/>
    </row>
    <row r="8" spans="1:22" s="19" customFormat="1" x14ac:dyDescent="0.45">
      <c r="A8" s="77" t="s">
        <v>49</v>
      </c>
      <c r="B8" s="78">
        <v>196301</v>
      </c>
      <c r="C8" s="77" t="s">
        <v>238</v>
      </c>
      <c r="D8" s="18">
        <v>3</v>
      </c>
      <c r="E8" s="47">
        <f t="shared" ref="E8:E16" si="0">I8+L8+O8+R8</f>
        <v>9</v>
      </c>
      <c r="F8" s="16">
        <f t="shared" ref="F8:F16" si="1">G8+J8+M8+P8</f>
        <v>49</v>
      </c>
      <c r="G8" s="13">
        <v>49</v>
      </c>
      <c r="H8" s="13">
        <v>3</v>
      </c>
      <c r="I8" s="31">
        <v>9</v>
      </c>
      <c r="J8" s="11"/>
      <c r="K8" s="11"/>
      <c r="L8" s="9"/>
      <c r="M8" s="9"/>
      <c r="N8" s="9"/>
      <c r="O8" s="12"/>
      <c r="P8" s="9"/>
      <c r="Q8" s="9"/>
      <c r="R8" s="12"/>
    </row>
    <row r="9" spans="1:22" s="19" customFormat="1" x14ac:dyDescent="0.45">
      <c r="A9" s="15" t="s">
        <v>50</v>
      </c>
      <c r="B9" s="13">
        <v>181960</v>
      </c>
      <c r="C9" s="15" t="s">
        <v>30</v>
      </c>
      <c r="D9" s="18">
        <v>4</v>
      </c>
      <c r="E9" s="47">
        <f t="shared" si="0"/>
        <v>8</v>
      </c>
      <c r="F9" s="16">
        <f t="shared" si="1"/>
        <v>53</v>
      </c>
      <c r="G9" s="13">
        <v>53</v>
      </c>
      <c r="H9" s="13">
        <v>4</v>
      </c>
      <c r="I9" s="29">
        <v>8</v>
      </c>
      <c r="J9" s="11"/>
      <c r="K9" s="11"/>
      <c r="L9" s="9"/>
      <c r="M9" s="9"/>
      <c r="N9" s="9"/>
      <c r="O9" s="12"/>
      <c r="P9" s="9"/>
      <c r="Q9" s="9"/>
      <c r="R9" s="12"/>
    </row>
    <row r="10" spans="1:22" s="19" customFormat="1" x14ac:dyDescent="0.45">
      <c r="A10" s="15" t="s">
        <v>51</v>
      </c>
      <c r="B10" s="13">
        <v>193839</v>
      </c>
      <c r="C10" s="15" t="s">
        <v>83</v>
      </c>
      <c r="D10" s="30">
        <v>5</v>
      </c>
      <c r="E10" s="47">
        <f t="shared" si="0"/>
        <v>7</v>
      </c>
      <c r="F10" s="16">
        <f t="shared" si="1"/>
        <v>53</v>
      </c>
      <c r="G10" s="13">
        <v>53</v>
      </c>
      <c r="H10" s="13">
        <v>5</v>
      </c>
      <c r="I10" s="31">
        <v>7</v>
      </c>
      <c r="J10" s="11"/>
      <c r="K10" s="11"/>
      <c r="L10" s="9"/>
      <c r="M10" s="9"/>
      <c r="N10" s="9"/>
      <c r="O10" s="12"/>
      <c r="P10" s="9"/>
      <c r="Q10" s="9"/>
      <c r="R10" s="12"/>
    </row>
    <row r="11" spans="1:22" s="19" customFormat="1" x14ac:dyDescent="0.45">
      <c r="A11" s="15" t="s">
        <v>54</v>
      </c>
      <c r="B11" s="13">
        <v>176876</v>
      </c>
      <c r="C11" s="15" t="s">
        <v>32</v>
      </c>
      <c r="D11" s="18">
        <v>6</v>
      </c>
      <c r="E11" s="47">
        <f t="shared" si="0"/>
        <v>6</v>
      </c>
      <c r="F11" s="16">
        <f t="shared" si="1"/>
        <v>62</v>
      </c>
      <c r="G11" s="13">
        <v>62</v>
      </c>
      <c r="H11" s="13">
        <v>6</v>
      </c>
      <c r="I11" s="29">
        <v>6</v>
      </c>
      <c r="J11" s="11"/>
      <c r="K11" s="11"/>
      <c r="L11" s="9"/>
      <c r="M11" s="9"/>
      <c r="N11" s="9"/>
      <c r="O11" s="12"/>
      <c r="P11" s="9"/>
      <c r="Q11" s="9"/>
      <c r="R11" s="12"/>
    </row>
    <row r="12" spans="1:22" s="19" customFormat="1" x14ac:dyDescent="0.45">
      <c r="A12" s="15" t="s">
        <v>55</v>
      </c>
      <c r="B12" s="13">
        <v>205105</v>
      </c>
      <c r="C12" s="15" t="s">
        <v>60</v>
      </c>
      <c r="D12" s="18">
        <v>7</v>
      </c>
      <c r="E12" s="47">
        <f t="shared" si="0"/>
        <v>5</v>
      </c>
      <c r="F12" s="16">
        <f t="shared" si="1"/>
        <v>64</v>
      </c>
      <c r="G12" s="13">
        <v>64</v>
      </c>
      <c r="H12" s="13">
        <v>7</v>
      </c>
      <c r="I12" s="31">
        <v>5</v>
      </c>
      <c r="J12" s="11"/>
      <c r="K12" s="11"/>
      <c r="L12" s="9"/>
      <c r="M12" s="9"/>
      <c r="N12" s="9"/>
      <c r="O12" s="12"/>
      <c r="P12" s="9"/>
      <c r="Q12" s="9"/>
      <c r="R12" s="12"/>
    </row>
    <row r="13" spans="1:22" s="19" customFormat="1" x14ac:dyDescent="0.45">
      <c r="A13" s="15" t="s">
        <v>52</v>
      </c>
      <c r="B13" s="13">
        <v>184052</v>
      </c>
      <c r="C13" s="15" t="s">
        <v>239</v>
      </c>
      <c r="D13" s="18">
        <v>8</v>
      </c>
      <c r="E13" s="47">
        <f t="shared" si="0"/>
        <v>4</v>
      </c>
      <c r="F13" s="16">
        <f t="shared" si="1"/>
        <v>74</v>
      </c>
      <c r="G13" s="13">
        <v>74</v>
      </c>
      <c r="H13" s="13">
        <v>8</v>
      </c>
      <c r="I13" s="29">
        <v>4</v>
      </c>
      <c r="J13" s="11"/>
      <c r="K13" s="11"/>
      <c r="L13" s="9"/>
      <c r="M13" s="9"/>
      <c r="N13" s="9"/>
      <c r="O13" s="12"/>
      <c r="P13" s="9"/>
      <c r="Q13" s="9"/>
      <c r="R13" s="12"/>
    </row>
    <row r="14" spans="1:22" s="19" customFormat="1" x14ac:dyDescent="0.45">
      <c r="A14" s="15" t="s">
        <v>7</v>
      </c>
      <c r="B14" s="13">
        <v>202604</v>
      </c>
      <c r="C14" s="15" t="s">
        <v>164</v>
      </c>
      <c r="D14" s="30">
        <v>9</v>
      </c>
      <c r="E14" s="47">
        <f t="shared" si="0"/>
        <v>3</v>
      </c>
      <c r="F14" s="16">
        <f t="shared" si="1"/>
        <v>85</v>
      </c>
      <c r="G14" s="13">
        <v>85</v>
      </c>
      <c r="H14" s="13">
        <v>9</v>
      </c>
      <c r="I14" s="31">
        <v>3</v>
      </c>
      <c r="J14" s="11"/>
      <c r="K14" s="11"/>
      <c r="L14" s="9"/>
      <c r="M14" s="9"/>
      <c r="N14" s="9"/>
      <c r="O14" s="12"/>
      <c r="P14" s="9"/>
      <c r="Q14" s="9"/>
      <c r="R14" s="12"/>
    </row>
    <row r="15" spans="1:22" s="19" customFormat="1" x14ac:dyDescent="0.45">
      <c r="A15" s="15" t="s">
        <v>53</v>
      </c>
      <c r="B15" s="13">
        <v>193400</v>
      </c>
      <c r="C15" s="15" t="s">
        <v>240</v>
      </c>
      <c r="D15" s="18">
        <v>10</v>
      </c>
      <c r="E15" s="47">
        <f t="shared" si="0"/>
        <v>2</v>
      </c>
      <c r="F15" s="16">
        <f t="shared" si="1"/>
        <v>92</v>
      </c>
      <c r="G15" s="13">
        <v>92</v>
      </c>
      <c r="H15" s="13">
        <v>10</v>
      </c>
      <c r="I15" s="29">
        <v>2</v>
      </c>
      <c r="J15" s="11"/>
      <c r="K15" s="11"/>
      <c r="L15" s="9"/>
      <c r="M15" s="9"/>
      <c r="N15" s="9"/>
      <c r="O15" s="12"/>
      <c r="P15" s="9"/>
      <c r="Q15" s="9"/>
      <c r="R15" s="12"/>
    </row>
    <row r="16" spans="1:22" s="19" customFormat="1" x14ac:dyDescent="0.45">
      <c r="A16" s="15" t="s">
        <v>138</v>
      </c>
      <c r="B16" s="13">
        <v>176879</v>
      </c>
      <c r="C16" s="15" t="s">
        <v>58</v>
      </c>
      <c r="D16" s="18">
        <v>11</v>
      </c>
      <c r="E16" s="47">
        <f t="shared" si="0"/>
        <v>1</v>
      </c>
      <c r="F16" s="16">
        <f t="shared" si="1"/>
        <v>145</v>
      </c>
      <c r="G16" s="13">
        <v>145</v>
      </c>
      <c r="H16" s="13">
        <v>11</v>
      </c>
      <c r="I16" s="31">
        <v>1</v>
      </c>
      <c r="J16" s="11"/>
      <c r="K16" s="11"/>
      <c r="L16" s="9"/>
      <c r="M16" s="9"/>
      <c r="N16" s="9"/>
      <c r="O16" s="12"/>
      <c r="P16" s="9"/>
      <c r="Q16" s="9"/>
      <c r="R16" s="12"/>
    </row>
  </sheetData>
  <sheetProtection algorithmName="SHA-512" hashValue="RKNl7SGEC4w74GlzvpiMtd82jNDnY8vSoPguTYICK3FftxS2lngniOW9hKIh9BpaJ6i6gCBIlq9aa/f80P3Thw==" saltValue="uwO6ShV1nhjJIonlrLtmMg==" spinCount="100000" sheet="1" objects="1" scenarios="1"/>
  <mergeCells count="14">
    <mergeCell ref="F3:F5"/>
    <mergeCell ref="A3:A5"/>
    <mergeCell ref="B3:B5"/>
    <mergeCell ref="C3:C5"/>
    <mergeCell ref="D3:D5"/>
    <mergeCell ref="E3:E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8"/>
  <sheetViews>
    <sheetView zoomScale="70" zoomScaleNormal="70" zoomScaleSheetLayoutView="85" workbookViewId="0">
      <selection activeCell="A28" sqref="A28"/>
    </sheetView>
  </sheetViews>
  <sheetFormatPr defaultColWidth="9" defaultRowHeight="17.5" x14ac:dyDescent="0.45"/>
  <cols>
    <col min="1" max="1" width="10.08203125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10" customWidth="1"/>
    <col min="8" max="18" width="9.58203125" style="4" customWidth="1"/>
    <col min="19" max="16384" width="9" style="2"/>
  </cols>
  <sheetData>
    <row r="1" spans="1:22" ht="25.5" x14ac:dyDescent="0.45">
      <c r="A1" s="1" t="s">
        <v>234</v>
      </c>
      <c r="B1" s="1"/>
    </row>
    <row r="2" spans="1:22" x14ac:dyDescent="0.45">
      <c r="A2" s="5" t="s">
        <v>87</v>
      </c>
      <c r="C2" s="6">
        <v>42466</v>
      </c>
    </row>
    <row r="3" spans="1:22" s="19" customFormat="1" ht="17.5" customHeight="1" x14ac:dyDescent="0.45">
      <c r="A3" s="97" t="s">
        <v>8</v>
      </c>
      <c r="B3" s="97" t="s">
        <v>155</v>
      </c>
      <c r="C3" s="97" t="s">
        <v>9</v>
      </c>
      <c r="D3" s="104" t="s">
        <v>10</v>
      </c>
      <c r="E3" s="104" t="s">
        <v>89</v>
      </c>
      <c r="F3" s="104" t="s">
        <v>90</v>
      </c>
      <c r="G3" s="90" t="s">
        <v>151</v>
      </c>
      <c r="H3" s="90"/>
      <c r="I3" s="90"/>
      <c r="J3" s="88" t="s">
        <v>152</v>
      </c>
      <c r="K3" s="88"/>
      <c r="L3" s="88"/>
      <c r="M3" s="88" t="s">
        <v>153</v>
      </c>
      <c r="N3" s="88"/>
      <c r="O3" s="88"/>
      <c r="P3" s="88" t="s">
        <v>154</v>
      </c>
      <c r="Q3" s="88"/>
      <c r="R3" s="88"/>
    </row>
    <row r="4" spans="1:22" s="19" customFormat="1" ht="17.5" customHeight="1" x14ac:dyDescent="0.45">
      <c r="A4" s="97"/>
      <c r="B4" s="97"/>
      <c r="C4" s="97"/>
      <c r="D4" s="97"/>
      <c r="E4" s="97"/>
      <c r="F4" s="97"/>
      <c r="G4" s="90" t="s">
        <v>91</v>
      </c>
      <c r="H4" s="90"/>
      <c r="I4" s="7">
        <v>21</v>
      </c>
      <c r="J4" s="90" t="s">
        <v>92</v>
      </c>
      <c r="K4" s="90"/>
      <c r="L4" s="7"/>
      <c r="M4" s="90" t="s">
        <v>91</v>
      </c>
      <c r="N4" s="90"/>
      <c r="O4" s="7"/>
      <c r="P4" s="90" t="s">
        <v>92</v>
      </c>
      <c r="Q4" s="90"/>
      <c r="R4" s="7"/>
    </row>
    <row r="5" spans="1:22" s="19" customFormat="1" x14ac:dyDescent="0.45">
      <c r="A5" s="97"/>
      <c r="B5" s="97"/>
      <c r="C5" s="97"/>
      <c r="D5" s="97"/>
      <c r="E5" s="97"/>
      <c r="F5" s="97"/>
      <c r="G5" s="21" t="s">
        <v>93</v>
      </c>
      <c r="H5" s="21" t="s">
        <v>94</v>
      </c>
      <c r="I5" s="21" t="s">
        <v>95</v>
      </c>
      <c r="J5" s="21" t="s">
        <v>93</v>
      </c>
      <c r="K5" s="21" t="s">
        <v>94</v>
      </c>
      <c r="L5" s="21" t="s">
        <v>96</v>
      </c>
      <c r="M5" s="21" t="s">
        <v>97</v>
      </c>
      <c r="N5" s="21" t="s">
        <v>98</v>
      </c>
      <c r="O5" s="21" t="s">
        <v>96</v>
      </c>
      <c r="P5" s="21" t="s">
        <v>93</v>
      </c>
      <c r="Q5" s="21" t="s">
        <v>94</v>
      </c>
      <c r="R5" s="21" t="s">
        <v>96</v>
      </c>
    </row>
    <row r="6" spans="1:22" s="19" customFormat="1" x14ac:dyDescent="0.45">
      <c r="A6" s="74" t="s">
        <v>172</v>
      </c>
      <c r="B6" s="74" t="s">
        <v>201</v>
      </c>
      <c r="C6" s="74" t="s">
        <v>173</v>
      </c>
      <c r="D6" s="34">
        <v>1</v>
      </c>
      <c r="E6" s="34">
        <f>I6+L6+O6+R6</f>
        <v>21</v>
      </c>
      <c r="F6" s="34">
        <f>J6+M6+P6</f>
        <v>0</v>
      </c>
      <c r="G6" s="35" t="s">
        <v>174</v>
      </c>
      <c r="H6" s="35">
        <v>1</v>
      </c>
      <c r="I6" s="35">
        <v>21</v>
      </c>
      <c r="J6" s="35"/>
      <c r="K6" s="35"/>
      <c r="L6" s="35"/>
      <c r="M6" s="35"/>
      <c r="N6" s="35"/>
      <c r="O6" s="35"/>
      <c r="P6" s="35"/>
      <c r="Q6" s="35"/>
      <c r="R6" s="35"/>
    </row>
    <row r="7" spans="1:22" s="19" customFormat="1" x14ac:dyDescent="0.45">
      <c r="A7" s="79" t="s">
        <v>65</v>
      </c>
      <c r="B7" s="79" t="s">
        <v>175</v>
      </c>
      <c r="C7" s="79" t="s">
        <v>11</v>
      </c>
      <c r="D7" s="30">
        <v>2</v>
      </c>
      <c r="E7" s="34">
        <f>I7+L7+O7+R7</f>
        <v>21</v>
      </c>
      <c r="F7" s="34">
        <f t="shared" ref="F7:F27" si="0">G7+J7+M7+P7</f>
        <v>15</v>
      </c>
      <c r="G7" s="27">
        <v>15</v>
      </c>
      <c r="H7" s="27">
        <v>1</v>
      </c>
      <c r="I7" s="31">
        <v>21</v>
      </c>
      <c r="J7" s="31"/>
      <c r="K7" s="31"/>
      <c r="L7" s="31"/>
      <c r="M7" s="31"/>
      <c r="N7" s="31"/>
      <c r="O7" s="31"/>
      <c r="P7" s="31"/>
      <c r="Q7" s="31"/>
      <c r="R7" s="31"/>
    </row>
    <row r="8" spans="1:22" s="19" customFormat="1" x14ac:dyDescent="0.45">
      <c r="A8" s="17" t="s">
        <v>66</v>
      </c>
      <c r="B8" s="17" t="s">
        <v>176</v>
      </c>
      <c r="C8" s="17" t="s">
        <v>329</v>
      </c>
      <c r="D8" s="34">
        <v>3</v>
      </c>
      <c r="E8" s="34">
        <f t="shared" ref="E8:E27" si="1">I8+L8+O8+R8</f>
        <v>20</v>
      </c>
      <c r="F8" s="34">
        <f t="shared" si="0"/>
        <v>17</v>
      </c>
      <c r="G8" s="27">
        <v>17</v>
      </c>
      <c r="H8" s="27">
        <v>2</v>
      </c>
      <c r="I8" s="32">
        <v>20</v>
      </c>
      <c r="J8" s="27"/>
      <c r="K8" s="27"/>
      <c r="L8" s="9"/>
      <c r="M8" s="9"/>
      <c r="N8" s="9"/>
      <c r="O8" s="12"/>
      <c r="P8" s="9"/>
      <c r="Q8" s="9"/>
      <c r="R8" s="12"/>
      <c r="V8" s="20"/>
    </row>
    <row r="9" spans="1:22" s="19" customFormat="1" x14ac:dyDescent="0.45">
      <c r="A9" s="79" t="s">
        <v>68</v>
      </c>
      <c r="B9" s="79" t="s">
        <v>177</v>
      </c>
      <c r="C9" s="79" t="s">
        <v>13</v>
      </c>
      <c r="D9" s="30">
        <v>4</v>
      </c>
      <c r="E9" s="34">
        <f t="shared" si="1"/>
        <v>19</v>
      </c>
      <c r="F9" s="34">
        <f t="shared" si="0"/>
        <v>18</v>
      </c>
      <c r="G9" s="27">
        <v>18</v>
      </c>
      <c r="H9" s="27">
        <v>3</v>
      </c>
      <c r="I9" s="31">
        <v>19</v>
      </c>
      <c r="J9" s="27"/>
      <c r="K9" s="27"/>
      <c r="L9" s="9"/>
      <c r="M9" s="9"/>
      <c r="N9" s="9"/>
      <c r="O9" s="12"/>
      <c r="P9" s="9"/>
      <c r="Q9" s="9"/>
      <c r="R9" s="12"/>
    </row>
    <row r="10" spans="1:22" s="19" customFormat="1" x14ac:dyDescent="0.45">
      <c r="A10" s="17" t="s">
        <v>70</v>
      </c>
      <c r="B10" s="17" t="s">
        <v>178</v>
      </c>
      <c r="C10" s="17" t="s">
        <v>21</v>
      </c>
      <c r="D10" s="34">
        <v>5</v>
      </c>
      <c r="E10" s="34">
        <f t="shared" si="1"/>
        <v>18</v>
      </c>
      <c r="F10" s="34">
        <f t="shared" si="0"/>
        <v>32</v>
      </c>
      <c r="G10" s="27">
        <v>32</v>
      </c>
      <c r="H10" s="27">
        <v>4</v>
      </c>
      <c r="I10" s="32">
        <v>18</v>
      </c>
      <c r="J10" s="27"/>
      <c r="K10" s="27"/>
      <c r="L10" s="9"/>
      <c r="M10" s="9"/>
      <c r="N10" s="9"/>
      <c r="O10" s="12"/>
      <c r="P10" s="9"/>
      <c r="Q10" s="9"/>
      <c r="R10" s="12"/>
    </row>
    <row r="11" spans="1:22" s="19" customFormat="1" x14ac:dyDescent="0.45">
      <c r="A11" s="17" t="s">
        <v>69</v>
      </c>
      <c r="B11" s="17" t="s">
        <v>179</v>
      </c>
      <c r="C11" s="17" t="s">
        <v>17</v>
      </c>
      <c r="D11" s="30">
        <v>6</v>
      </c>
      <c r="E11" s="34">
        <f t="shared" si="1"/>
        <v>17</v>
      </c>
      <c r="F11" s="34">
        <f t="shared" si="0"/>
        <v>43</v>
      </c>
      <c r="G11" s="27">
        <v>43</v>
      </c>
      <c r="H11" s="27">
        <v>5</v>
      </c>
      <c r="I11" s="31">
        <v>17</v>
      </c>
      <c r="J11" s="27"/>
      <c r="K11" s="27"/>
      <c r="L11" s="9"/>
      <c r="M11" s="9"/>
      <c r="N11" s="9"/>
      <c r="O11" s="12"/>
      <c r="P11" s="9"/>
      <c r="Q11" s="9"/>
      <c r="R11" s="12"/>
    </row>
    <row r="12" spans="1:22" s="19" customFormat="1" x14ac:dyDescent="0.45">
      <c r="A12" s="17" t="s">
        <v>71</v>
      </c>
      <c r="B12" s="17" t="s">
        <v>180</v>
      </c>
      <c r="C12" s="17" t="s">
        <v>161</v>
      </c>
      <c r="D12" s="34">
        <v>7</v>
      </c>
      <c r="E12" s="34">
        <f t="shared" si="1"/>
        <v>16</v>
      </c>
      <c r="F12" s="34">
        <f t="shared" si="0"/>
        <v>44</v>
      </c>
      <c r="G12" s="27">
        <v>44</v>
      </c>
      <c r="H12" s="27">
        <v>6</v>
      </c>
      <c r="I12" s="32">
        <v>16</v>
      </c>
      <c r="J12" s="27"/>
      <c r="K12" s="27"/>
      <c r="L12" s="9"/>
      <c r="M12" s="9"/>
      <c r="N12" s="9"/>
      <c r="O12" s="12"/>
      <c r="P12" s="9"/>
      <c r="Q12" s="9"/>
      <c r="R12" s="12"/>
    </row>
    <row r="13" spans="1:22" s="19" customFormat="1" x14ac:dyDescent="0.45">
      <c r="A13" s="17" t="s">
        <v>75</v>
      </c>
      <c r="B13" s="17" t="s">
        <v>181</v>
      </c>
      <c r="C13" s="17" t="s">
        <v>330</v>
      </c>
      <c r="D13" s="30">
        <v>8</v>
      </c>
      <c r="E13" s="34">
        <f t="shared" si="1"/>
        <v>15</v>
      </c>
      <c r="F13" s="34">
        <f t="shared" si="0"/>
        <v>55</v>
      </c>
      <c r="G13" s="27">
        <v>55</v>
      </c>
      <c r="H13" s="27">
        <v>7</v>
      </c>
      <c r="I13" s="31">
        <v>15</v>
      </c>
      <c r="J13" s="27"/>
      <c r="K13" s="27"/>
      <c r="L13" s="9"/>
      <c r="M13" s="9"/>
      <c r="N13" s="9"/>
      <c r="O13" s="12"/>
      <c r="P13" s="9"/>
      <c r="Q13" s="9"/>
      <c r="R13" s="12"/>
    </row>
    <row r="14" spans="1:22" s="19" customFormat="1" x14ac:dyDescent="0.45">
      <c r="A14" s="17" t="s">
        <v>74</v>
      </c>
      <c r="B14" s="17" t="s">
        <v>182</v>
      </c>
      <c r="C14" s="17" t="s">
        <v>183</v>
      </c>
      <c r="D14" s="34">
        <v>9</v>
      </c>
      <c r="E14" s="34">
        <f t="shared" si="1"/>
        <v>14</v>
      </c>
      <c r="F14" s="34">
        <f t="shared" si="0"/>
        <v>69</v>
      </c>
      <c r="G14" s="27">
        <v>69</v>
      </c>
      <c r="H14" s="27">
        <v>8</v>
      </c>
      <c r="I14" s="32">
        <v>14</v>
      </c>
      <c r="J14" s="27"/>
      <c r="K14" s="27"/>
      <c r="L14" s="9"/>
      <c r="M14" s="9"/>
      <c r="N14" s="9"/>
      <c r="O14" s="12"/>
      <c r="P14" s="9"/>
      <c r="Q14" s="9"/>
      <c r="R14" s="12"/>
    </row>
    <row r="15" spans="1:22" s="19" customFormat="1" x14ac:dyDescent="0.45">
      <c r="A15" s="17" t="s">
        <v>76</v>
      </c>
      <c r="B15" s="17" t="s">
        <v>184</v>
      </c>
      <c r="C15" s="17" t="s">
        <v>19</v>
      </c>
      <c r="D15" s="30">
        <v>10</v>
      </c>
      <c r="E15" s="34">
        <f t="shared" si="1"/>
        <v>13</v>
      </c>
      <c r="F15" s="34">
        <f t="shared" si="0"/>
        <v>70</v>
      </c>
      <c r="G15" s="27">
        <v>70</v>
      </c>
      <c r="H15" s="27">
        <v>9</v>
      </c>
      <c r="I15" s="31">
        <v>13</v>
      </c>
      <c r="J15" s="27"/>
      <c r="K15" s="27"/>
      <c r="L15" s="9"/>
      <c r="M15" s="9"/>
      <c r="N15" s="9"/>
      <c r="O15" s="12"/>
      <c r="P15" s="9"/>
      <c r="Q15" s="9"/>
      <c r="R15" s="12"/>
    </row>
    <row r="16" spans="1:22" s="19" customFormat="1" x14ac:dyDescent="0.45">
      <c r="A16" s="17" t="s">
        <v>82</v>
      </c>
      <c r="B16" s="17" t="s">
        <v>185</v>
      </c>
      <c r="C16" s="17" t="s">
        <v>64</v>
      </c>
      <c r="D16" s="34">
        <v>11</v>
      </c>
      <c r="E16" s="34">
        <f t="shared" si="1"/>
        <v>12</v>
      </c>
      <c r="F16" s="34">
        <f t="shared" si="0"/>
        <v>74</v>
      </c>
      <c r="G16" s="27">
        <v>74</v>
      </c>
      <c r="H16" s="27">
        <v>10</v>
      </c>
      <c r="I16" s="32">
        <v>12</v>
      </c>
      <c r="J16" s="27"/>
      <c r="K16" s="27"/>
      <c r="L16" s="9"/>
      <c r="M16" s="9"/>
      <c r="N16" s="9"/>
      <c r="O16" s="12"/>
      <c r="P16" s="9"/>
      <c r="Q16" s="9"/>
      <c r="R16" s="12"/>
    </row>
    <row r="17" spans="1:18" s="19" customFormat="1" x14ac:dyDescent="0.45">
      <c r="A17" s="17" t="s">
        <v>81</v>
      </c>
      <c r="B17" s="17" t="s">
        <v>186</v>
      </c>
      <c r="C17" s="17" t="s">
        <v>164</v>
      </c>
      <c r="D17" s="30">
        <v>12</v>
      </c>
      <c r="E17" s="34">
        <f t="shared" si="1"/>
        <v>11</v>
      </c>
      <c r="F17" s="34">
        <f t="shared" si="0"/>
        <v>75</v>
      </c>
      <c r="G17" s="27">
        <v>75</v>
      </c>
      <c r="H17" s="27">
        <v>11</v>
      </c>
      <c r="I17" s="31">
        <v>11</v>
      </c>
      <c r="J17" s="27"/>
      <c r="K17" s="27"/>
      <c r="L17" s="9"/>
      <c r="M17" s="9"/>
      <c r="N17" s="9"/>
      <c r="O17" s="12"/>
      <c r="P17" s="9"/>
      <c r="Q17" s="9"/>
      <c r="R17" s="12"/>
    </row>
    <row r="18" spans="1:18" x14ac:dyDescent="0.45">
      <c r="A18" s="17" t="s">
        <v>77</v>
      </c>
      <c r="B18" s="17" t="s">
        <v>187</v>
      </c>
      <c r="C18" s="17" t="s">
        <v>188</v>
      </c>
      <c r="D18" s="34">
        <v>13</v>
      </c>
      <c r="E18" s="34">
        <f t="shared" si="1"/>
        <v>10</v>
      </c>
      <c r="F18" s="34">
        <f t="shared" si="0"/>
        <v>83</v>
      </c>
      <c r="G18" s="27">
        <v>83</v>
      </c>
      <c r="H18" s="27">
        <v>12</v>
      </c>
      <c r="I18" s="32">
        <v>10</v>
      </c>
      <c r="J18" s="8"/>
      <c r="K18" s="8"/>
      <c r="L18" s="8"/>
      <c r="M18" s="8"/>
      <c r="N18" s="8"/>
      <c r="O18" s="8"/>
      <c r="P18" s="8"/>
      <c r="Q18" s="8"/>
      <c r="R18" s="8"/>
    </row>
    <row r="19" spans="1:18" x14ac:dyDescent="0.45">
      <c r="A19" s="17" t="s">
        <v>78</v>
      </c>
      <c r="B19" s="17" t="s">
        <v>189</v>
      </c>
      <c r="C19" s="17" t="s">
        <v>188</v>
      </c>
      <c r="D19" s="30">
        <v>14</v>
      </c>
      <c r="E19" s="34">
        <f t="shared" si="1"/>
        <v>9</v>
      </c>
      <c r="F19" s="34">
        <f t="shared" si="0"/>
        <v>95</v>
      </c>
      <c r="G19" s="27">
        <v>95</v>
      </c>
      <c r="H19" s="27">
        <v>13</v>
      </c>
      <c r="I19" s="31">
        <v>9</v>
      </c>
      <c r="J19" s="8"/>
      <c r="K19" s="8"/>
      <c r="L19" s="8"/>
      <c r="M19" s="8"/>
      <c r="N19" s="8"/>
      <c r="O19" s="8"/>
      <c r="P19" s="8"/>
      <c r="Q19" s="8"/>
      <c r="R19" s="8"/>
    </row>
    <row r="20" spans="1:18" x14ac:dyDescent="0.45">
      <c r="A20" s="17" t="s">
        <v>62</v>
      </c>
      <c r="B20" s="17" t="s">
        <v>190</v>
      </c>
      <c r="C20" s="17" t="s">
        <v>57</v>
      </c>
      <c r="D20" s="34">
        <v>15</v>
      </c>
      <c r="E20" s="34">
        <f t="shared" si="1"/>
        <v>8</v>
      </c>
      <c r="F20" s="34">
        <f t="shared" si="0"/>
        <v>95</v>
      </c>
      <c r="G20" s="27">
        <v>95</v>
      </c>
      <c r="H20" s="27">
        <v>14</v>
      </c>
      <c r="I20" s="32">
        <v>8</v>
      </c>
      <c r="J20" s="8"/>
      <c r="K20" s="8"/>
      <c r="L20" s="8"/>
      <c r="M20" s="8"/>
      <c r="N20" s="8"/>
      <c r="O20" s="8"/>
      <c r="P20" s="8"/>
      <c r="Q20" s="8"/>
      <c r="R20" s="8"/>
    </row>
    <row r="21" spans="1:18" x14ac:dyDescent="0.45">
      <c r="A21" s="17" t="s">
        <v>72</v>
      </c>
      <c r="B21" s="17" t="s">
        <v>191</v>
      </c>
      <c r="C21" s="17" t="s">
        <v>188</v>
      </c>
      <c r="D21" s="30">
        <v>16</v>
      </c>
      <c r="E21" s="34">
        <f t="shared" si="1"/>
        <v>7</v>
      </c>
      <c r="F21" s="34">
        <f t="shared" si="0"/>
        <v>107</v>
      </c>
      <c r="G21" s="27">
        <v>107</v>
      </c>
      <c r="H21" s="27">
        <v>15</v>
      </c>
      <c r="I21" s="31">
        <v>7</v>
      </c>
      <c r="J21" s="8"/>
      <c r="K21" s="8"/>
      <c r="L21" s="8"/>
      <c r="M21" s="8"/>
      <c r="N21" s="8"/>
      <c r="O21" s="8"/>
      <c r="P21" s="8"/>
      <c r="Q21" s="8"/>
      <c r="R21" s="8"/>
    </row>
    <row r="22" spans="1:18" x14ac:dyDescent="0.45">
      <c r="A22" s="17" t="s">
        <v>73</v>
      </c>
      <c r="B22" s="17" t="s">
        <v>192</v>
      </c>
      <c r="C22" s="17" t="s">
        <v>159</v>
      </c>
      <c r="D22" s="34">
        <v>17</v>
      </c>
      <c r="E22" s="34">
        <f t="shared" si="1"/>
        <v>6</v>
      </c>
      <c r="F22" s="34">
        <f t="shared" si="0"/>
        <v>118</v>
      </c>
      <c r="G22" s="27">
        <v>118</v>
      </c>
      <c r="H22" s="27">
        <v>16</v>
      </c>
      <c r="I22" s="32">
        <v>6</v>
      </c>
      <c r="J22" s="8"/>
      <c r="K22" s="8"/>
      <c r="L22" s="8"/>
      <c r="M22" s="8"/>
      <c r="N22" s="8"/>
      <c r="O22" s="8"/>
      <c r="P22" s="8"/>
      <c r="Q22" s="8"/>
      <c r="R22" s="8"/>
    </row>
    <row r="23" spans="1:18" x14ac:dyDescent="0.45">
      <c r="A23" s="17" t="s">
        <v>80</v>
      </c>
      <c r="B23" s="17" t="s">
        <v>193</v>
      </c>
      <c r="C23" s="17" t="s">
        <v>63</v>
      </c>
      <c r="D23" s="30">
        <v>18</v>
      </c>
      <c r="E23" s="34">
        <f t="shared" si="1"/>
        <v>5</v>
      </c>
      <c r="F23" s="34">
        <f t="shared" si="0"/>
        <v>128</v>
      </c>
      <c r="G23" s="27">
        <v>128</v>
      </c>
      <c r="H23" s="27">
        <v>17</v>
      </c>
      <c r="I23" s="31">
        <v>5</v>
      </c>
      <c r="J23" s="8"/>
      <c r="K23" s="8"/>
      <c r="L23" s="8"/>
      <c r="M23" s="8"/>
      <c r="N23" s="8"/>
      <c r="O23" s="8"/>
      <c r="P23" s="8"/>
      <c r="Q23" s="8"/>
      <c r="R23" s="8"/>
    </row>
    <row r="24" spans="1:18" x14ac:dyDescent="0.45">
      <c r="A24" s="17" t="s">
        <v>79</v>
      </c>
      <c r="B24" s="17" t="s">
        <v>194</v>
      </c>
      <c r="C24" s="17" t="s">
        <v>83</v>
      </c>
      <c r="D24" s="34">
        <v>19</v>
      </c>
      <c r="E24" s="34">
        <f t="shared" si="1"/>
        <v>4</v>
      </c>
      <c r="F24" s="34">
        <f t="shared" si="0"/>
        <v>132</v>
      </c>
      <c r="G24" s="27">
        <v>132</v>
      </c>
      <c r="H24" s="27">
        <v>18</v>
      </c>
      <c r="I24" s="32">
        <v>4</v>
      </c>
      <c r="J24" s="8"/>
      <c r="K24" s="8"/>
      <c r="L24" s="8"/>
      <c r="M24" s="8"/>
      <c r="N24" s="8"/>
      <c r="O24" s="8"/>
      <c r="P24" s="8"/>
      <c r="Q24" s="8"/>
      <c r="R24" s="8"/>
    </row>
    <row r="25" spans="1:18" x14ac:dyDescent="0.45">
      <c r="A25" s="17" t="s">
        <v>195</v>
      </c>
      <c r="B25" s="17" t="s">
        <v>196</v>
      </c>
      <c r="C25" s="17" t="s">
        <v>164</v>
      </c>
      <c r="D25" s="30">
        <v>20</v>
      </c>
      <c r="E25" s="34">
        <f t="shared" si="1"/>
        <v>3</v>
      </c>
      <c r="F25" s="34">
        <f t="shared" si="0"/>
        <v>138</v>
      </c>
      <c r="G25" s="27">
        <v>138</v>
      </c>
      <c r="H25" s="27">
        <v>19</v>
      </c>
      <c r="I25" s="31">
        <v>3</v>
      </c>
      <c r="J25" s="8"/>
      <c r="K25" s="8"/>
      <c r="L25" s="8"/>
      <c r="M25" s="8"/>
      <c r="N25" s="8"/>
      <c r="O25" s="8"/>
      <c r="P25" s="8"/>
      <c r="Q25" s="8"/>
      <c r="R25" s="8"/>
    </row>
    <row r="26" spans="1:18" x14ac:dyDescent="0.45">
      <c r="A26" s="17" t="s">
        <v>197</v>
      </c>
      <c r="B26" s="17" t="s">
        <v>198</v>
      </c>
      <c r="C26" s="17" t="s">
        <v>331</v>
      </c>
      <c r="D26" s="34">
        <v>21</v>
      </c>
      <c r="E26" s="34">
        <f t="shared" si="1"/>
        <v>2</v>
      </c>
      <c r="F26" s="34">
        <f t="shared" si="0"/>
        <v>151</v>
      </c>
      <c r="G26" s="27">
        <v>151</v>
      </c>
      <c r="H26" s="27">
        <v>20</v>
      </c>
      <c r="I26" s="32">
        <v>2</v>
      </c>
      <c r="J26" s="8"/>
      <c r="K26" s="8"/>
      <c r="L26" s="8"/>
      <c r="M26" s="8"/>
      <c r="N26" s="8"/>
      <c r="O26" s="8"/>
      <c r="P26" s="8"/>
      <c r="Q26" s="8"/>
      <c r="R26" s="8"/>
    </row>
    <row r="27" spans="1:18" x14ac:dyDescent="0.45">
      <c r="A27" s="17" t="s">
        <v>199</v>
      </c>
      <c r="B27" s="17" t="s">
        <v>200</v>
      </c>
      <c r="C27" s="17" t="s">
        <v>58</v>
      </c>
      <c r="D27" s="30">
        <v>22</v>
      </c>
      <c r="E27" s="34">
        <f t="shared" si="1"/>
        <v>1</v>
      </c>
      <c r="F27" s="34">
        <f t="shared" si="0"/>
        <v>171</v>
      </c>
      <c r="G27" s="27">
        <v>171</v>
      </c>
      <c r="H27" s="27">
        <v>21</v>
      </c>
      <c r="I27" s="31">
        <v>1</v>
      </c>
      <c r="J27" s="8"/>
      <c r="K27" s="8"/>
      <c r="L27" s="8"/>
      <c r="M27" s="8"/>
      <c r="N27" s="8"/>
      <c r="O27" s="8"/>
      <c r="P27" s="8"/>
      <c r="Q27" s="8"/>
      <c r="R27" s="8"/>
    </row>
    <row r="28" spans="1:18" x14ac:dyDescent="0.45">
      <c r="A28" s="84" t="s">
        <v>363</v>
      </c>
    </row>
  </sheetData>
  <sheetProtection algorithmName="SHA-512" hashValue="0e0xaE3eV7B1sqfcgaKYRMOBBjkFHF7rv32HRedrZ9WhRa8rPJJRgMtu3zUgZALlmbmCJpEy/6HGSn3cHgvGtg==" saltValue="cjOO6USTSMFggTaCMYFH4Q==" spinCount="100000" sheet="1" objects="1" scenarios="1"/>
  <mergeCells count="14">
    <mergeCell ref="F3:F5"/>
    <mergeCell ref="A3:A5"/>
    <mergeCell ref="B3:B5"/>
    <mergeCell ref="C3:C5"/>
    <mergeCell ref="D3:D5"/>
    <mergeCell ref="E3:E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"/>
  <sheetViews>
    <sheetView zoomScale="70" zoomScaleNormal="70" zoomScaleSheetLayoutView="85" workbookViewId="0"/>
  </sheetViews>
  <sheetFormatPr defaultColWidth="9" defaultRowHeight="17.5" x14ac:dyDescent="0.45"/>
  <cols>
    <col min="1" max="1" width="10.08203125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10" customWidth="1"/>
    <col min="8" max="18" width="9.58203125" style="4" customWidth="1"/>
    <col min="19" max="16384" width="9" style="2"/>
  </cols>
  <sheetData>
    <row r="1" spans="1:22" ht="25.5" x14ac:dyDescent="0.45">
      <c r="A1" s="1" t="s">
        <v>235</v>
      </c>
      <c r="B1" s="1"/>
    </row>
    <row r="2" spans="1:22" x14ac:dyDescent="0.45">
      <c r="A2" s="5" t="s">
        <v>87</v>
      </c>
      <c r="C2" s="6">
        <v>42466</v>
      </c>
    </row>
    <row r="3" spans="1:22" s="19" customFormat="1" ht="17.5" customHeight="1" x14ac:dyDescent="0.45">
      <c r="A3" s="97" t="s">
        <v>8</v>
      </c>
      <c r="B3" s="97" t="s">
        <v>155</v>
      </c>
      <c r="C3" s="97" t="s">
        <v>9</v>
      </c>
      <c r="D3" s="104" t="s">
        <v>10</v>
      </c>
      <c r="E3" s="104" t="s">
        <v>89</v>
      </c>
      <c r="F3" s="104" t="s">
        <v>90</v>
      </c>
      <c r="G3" s="90" t="s">
        <v>151</v>
      </c>
      <c r="H3" s="90"/>
      <c r="I3" s="90"/>
      <c r="J3" s="88" t="s">
        <v>152</v>
      </c>
      <c r="K3" s="88"/>
      <c r="L3" s="88"/>
      <c r="M3" s="88" t="s">
        <v>153</v>
      </c>
      <c r="N3" s="88"/>
      <c r="O3" s="88"/>
      <c r="P3" s="88" t="s">
        <v>154</v>
      </c>
      <c r="Q3" s="88"/>
      <c r="R3" s="88"/>
    </row>
    <row r="4" spans="1:22" s="19" customFormat="1" ht="17.5" customHeight="1" x14ac:dyDescent="0.45">
      <c r="A4" s="97"/>
      <c r="B4" s="97"/>
      <c r="C4" s="97"/>
      <c r="D4" s="97"/>
      <c r="E4" s="97"/>
      <c r="F4" s="97"/>
      <c r="G4" s="90" t="s">
        <v>91</v>
      </c>
      <c r="H4" s="90"/>
      <c r="I4" s="7">
        <v>4</v>
      </c>
      <c r="J4" s="90" t="s">
        <v>92</v>
      </c>
      <c r="K4" s="90"/>
      <c r="L4" s="7"/>
      <c r="M4" s="90" t="s">
        <v>91</v>
      </c>
      <c r="N4" s="90"/>
      <c r="O4" s="7"/>
      <c r="P4" s="90" t="s">
        <v>92</v>
      </c>
      <c r="Q4" s="90"/>
      <c r="R4" s="7"/>
    </row>
    <row r="5" spans="1:22" s="19" customFormat="1" x14ac:dyDescent="0.45">
      <c r="A5" s="97"/>
      <c r="B5" s="97"/>
      <c r="C5" s="97"/>
      <c r="D5" s="97"/>
      <c r="E5" s="97"/>
      <c r="F5" s="97"/>
      <c r="G5" s="21" t="s">
        <v>93</v>
      </c>
      <c r="H5" s="21" t="s">
        <v>94</v>
      </c>
      <c r="I5" s="21" t="s">
        <v>95</v>
      </c>
      <c r="J5" s="21" t="s">
        <v>93</v>
      </c>
      <c r="K5" s="21" t="s">
        <v>94</v>
      </c>
      <c r="L5" s="21" t="s">
        <v>96</v>
      </c>
      <c r="M5" s="21" t="s">
        <v>97</v>
      </c>
      <c r="N5" s="21" t="s">
        <v>98</v>
      </c>
      <c r="O5" s="21" t="s">
        <v>96</v>
      </c>
      <c r="P5" s="21" t="s">
        <v>93</v>
      </c>
      <c r="Q5" s="21" t="s">
        <v>94</v>
      </c>
      <c r="R5" s="21" t="s">
        <v>96</v>
      </c>
    </row>
    <row r="6" spans="1:22" s="19" customFormat="1" x14ac:dyDescent="0.45">
      <c r="A6" s="80" t="s">
        <v>84</v>
      </c>
      <c r="B6" s="80" t="s">
        <v>202</v>
      </c>
      <c r="C6" s="80" t="s">
        <v>203</v>
      </c>
      <c r="D6" s="36">
        <v>1</v>
      </c>
      <c r="E6" s="36">
        <f>I6+L6+O6+R6</f>
        <v>4</v>
      </c>
      <c r="F6" s="36">
        <f t="shared" ref="F6:F9" si="0">G6+J6+M6+P6</f>
        <v>25</v>
      </c>
      <c r="G6" s="45">
        <v>25</v>
      </c>
      <c r="H6" s="45">
        <v>1</v>
      </c>
      <c r="I6" s="37">
        <v>4</v>
      </c>
      <c r="J6" s="37"/>
      <c r="K6" s="37"/>
      <c r="L6" s="37"/>
      <c r="M6" s="37"/>
      <c r="N6" s="37"/>
      <c r="O6" s="37"/>
      <c r="P6" s="37"/>
      <c r="Q6" s="37"/>
      <c r="R6" s="37"/>
    </row>
    <row r="7" spans="1:22" s="19" customFormat="1" x14ac:dyDescent="0.45">
      <c r="A7" s="80" t="s">
        <v>86</v>
      </c>
      <c r="B7" s="80" t="s">
        <v>204</v>
      </c>
      <c r="C7" s="80" t="s">
        <v>60</v>
      </c>
      <c r="D7" s="38">
        <v>2</v>
      </c>
      <c r="E7" s="36">
        <f>I7+L7+O7+R7</f>
        <v>3</v>
      </c>
      <c r="F7" s="36">
        <f t="shared" si="0"/>
        <v>30</v>
      </c>
      <c r="G7" s="45">
        <v>30</v>
      </c>
      <c r="H7" s="45">
        <v>2</v>
      </c>
      <c r="I7" s="39">
        <v>3</v>
      </c>
      <c r="J7" s="39"/>
      <c r="K7" s="39"/>
      <c r="L7" s="39"/>
      <c r="M7" s="39"/>
      <c r="N7" s="39"/>
      <c r="O7" s="39"/>
      <c r="P7" s="39"/>
      <c r="Q7" s="39"/>
      <c r="R7" s="39"/>
    </row>
    <row r="8" spans="1:22" s="19" customFormat="1" x14ac:dyDescent="0.45">
      <c r="A8" s="44" t="s">
        <v>85</v>
      </c>
      <c r="B8" s="44" t="s">
        <v>205</v>
      </c>
      <c r="C8" s="44" t="s">
        <v>206</v>
      </c>
      <c r="D8" s="36">
        <v>3</v>
      </c>
      <c r="E8" s="36">
        <f t="shared" ref="E8:E9" si="1">I8+L8+O8+R8</f>
        <v>2</v>
      </c>
      <c r="F8" s="36">
        <f t="shared" si="0"/>
        <v>35</v>
      </c>
      <c r="G8" s="45">
        <v>35</v>
      </c>
      <c r="H8" s="45">
        <v>3</v>
      </c>
      <c r="I8" s="40">
        <v>2</v>
      </c>
      <c r="J8" s="41"/>
      <c r="K8" s="41"/>
      <c r="L8" s="42"/>
      <c r="M8" s="42"/>
      <c r="N8" s="42"/>
      <c r="O8" s="43"/>
      <c r="P8" s="42"/>
      <c r="Q8" s="42"/>
      <c r="R8" s="43"/>
      <c r="V8" s="20"/>
    </row>
    <row r="9" spans="1:22" s="19" customFormat="1" x14ac:dyDescent="0.45">
      <c r="A9" s="44" t="s">
        <v>207</v>
      </c>
      <c r="B9" s="44" t="s">
        <v>208</v>
      </c>
      <c r="C9" s="44" t="s">
        <v>209</v>
      </c>
      <c r="D9" s="38">
        <v>4</v>
      </c>
      <c r="E9" s="36">
        <f t="shared" si="1"/>
        <v>1</v>
      </c>
      <c r="F9" s="36">
        <f t="shared" si="0"/>
        <v>77</v>
      </c>
      <c r="G9" s="45">
        <v>77</v>
      </c>
      <c r="H9" s="45">
        <v>4</v>
      </c>
      <c r="I9" s="39">
        <v>1</v>
      </c>
      <c r="J9" s="41"/>
      <c r="K9" s="41"/>
      <c r="L9" s="42"/>
      <c r="M9" s="42"/>
      <c r="N9" s="42"/>
      <c r="O9" s="43"/>
      <c r="P9" s="42"/>
      <c r="Q9" s="42"/>
      <c r="R9" s="43"/>
    </row>
  </sheetData>
  <sheetProtection algorithmName="SHA-512" hashValue="OS3qry6GvkJhSABez3TUo2RlZVaumUKTMkfNXfoGPcsB0rVYR1/qVYisMjlmwuRgpxJ9f+/wJFOLuaTkUpavGg==" saltValue="ZAsyfiuzbgxFbh3suhzxPA==" spinCount="100000" sheet="1" objects="1" scenarios="1"/>
  <mergeCells count="14">
    <mergeCell ref="F3:F5"/>
    <mergeCell ref="A3:A5"/>
    <mergeCell ref="B3:B5"/>
    <mergeCell ref="C3:C5"/>
    <mergeCell ref="D3:D5"/>
    <mergeCell ref="E3:E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9"/>
  <sheetViews>
    <sheetView zoomScale="70" zoomScaleNormal="70" zoomScaleSheetLayoutView="85" workbookViewId="0">
      <selection activeCell="A20" sqref="A20"/>
    </sheetView>
  </sheetViews>
  <sheetFormatPr defaultColWidth="9" defaultRowHeight="17.5" x14ac:dyDescent="0.45"/>
  <cols>
    <col min="1" max="1" width="13.83203125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3" customWidth="1"/>
    <col min="8" max="18" width="9.58203125" style="4" customWidth="1"/>
    <col min="19" max="16384" width="9" style="2"/>
  </cols>
  <sheetData>
    <row r="1" spans="1:22" ht="25.5" x14ac:dyDescent="0.45">
      <c r="A1" s="1" t="s">
        <v>236</v>
      </c>
      <c r="B1" s="1"/>
    </row>
    <row r="2" spans="1:22" x14ac:dyDescent="0.45">
      <c r="A2" s="5" t="s">
        <v>87</v>
      </c>
      <c r="C2" s="6">
        <v>42466</v>
      </c>
    </row>
    <row r="3" spans="1:22" s="19" customFormat="1" ht="17.5" customHeight="1" x14ac:dyDescent="0.45">
      <c r="A3" s="97" t="s">
        <v>8</v>
      </c>
      <c r="B3" s="97" t="s">
        <v>155</v>
      </c>
      <c r="C3" s="97" t="s">
        <v>9</v>
      </c>
      <c r="D3" s="104" t="s">
        <v>10</v>
      </c>
      <c r="E3" s="104" t="s">
        <v>89</v>
      </c>
      <c r="F3" s="104" t="s">
        <v>90</v>
      </c>
      <c r="G3" s="90" t="s">
        <v>151</v>
      </c>
      <c r="H3" s="90"/>
      <c r="I3" s="90"/>
      <c r="J3" s="88" t="s">
        <v>152</v>
      </c>
      <c r="K3" s="88"/>
      <c r="L3" s="88"/>
      <c r="M3" s="88" t="s">
        <v>153</v>
      </c>
      <c r="N3" s="88"/>
      <c r="O3" s="88"/>
      <c r="P3" s="88" t="s">
        <v>154</v>
      </c>
      <c r="Q3" s="88"/>
      <c r="R3" s="88"/>
    </row>
    <row r="4" spans="1:22" s="19" customFormat="1" ht="17.5" customHeight="1" x14ac:dyDescent="0.45">
      <c r="A4" s="97"/>
      <c r="B4" s="97"/>
      <c r="C4" s="97"/>
      <c r="D4" s="97"/>
      <c r="E4" s="97"/>
      <c r="F4" s="97"/>
      <c r="G4" s="90" t="s">
        <v>91</v>
      </c>
      <c r="H4" s="90"/>
      <c r="I4" s="7">
        <v>12</v>
      </c>
      <c r="J4" s="90" t="s">
        <v>92</v>
      </c>
      <c r="K4" s="90"/>
      <c r="L4" s="7"/>
      <c r="M4" s="90" t="s">
        <v>91</v>
      </c>
      <c r="N4" s="90"/>
      <c r="O4" s="7"/>
      <c r="P4" s="90" t="s">
        <v>92</v>
      </c>
      <c r="Q4" s="90"/>
      <c r="R4" s="7"/>
    </row>
    <row r="5" spans="1:22" s="19" customFormat="1" x14ac:dyDescent="0.45">
      <c r="A5" s="97"/>
      <c r="B5" s="97"/>
      <c r="C5" s="97"/>
      <c r="D5" s="97"/>
      <c r="E5" s="97"/>
      <c r="F5" s="97"/>
      <c r="G5" s="21" t="s">
        <v>93</v>
      </c>
      <c r="H5" s="21" t="s">
        <v>94</v>
      </c>
      <c r="I5" s="21" t="s">
        <v>95</v>
      </c>
      <c r="J5" s="21" t="s">
        <v>93</v>
      </c>
      <c r="K5" s="21" t="s">
        <v>94</v>
      </c>
      <c r="L5" s="21" t="s">
        <v>96</v>
      </c>
      <c r="M5" s="21" t="s">
        <v>97</v>
      </c>
      <c r="N5" s="21" t="s">
        <v>98</v>
      </c>
      <c r="O5" s="21" t="s">
        <v>96</v>
      </c>
      <c r="P5" s="21" t="s">
        <v>93</v>
      </c>
      <c r="Q5" s="21" t="s">
        <v>94</v>
      </c>
      <c r="R5" s="21" t="s">
        <v>96</v>
      </c>
    </row>
    <row r="6" spans="1:22" s="19" customFormat="1" x14ac:dyDescent="0.45">
      <c r="A6" s="81" t="s">
        <v>210</v>
      </c>
      <c r="B6" s="81">
        <v>113</v>
      </c>
      <c r="C6" s="81" t="s">
        <v>211</v>
      </c>
      <c r="D6" s="30">
        <v>1</v>
      </c>
      <c r="E6" s="34">
        <f>I6+L6+O6+R6</f>
        <v>12</v>
      </c>
      <c r="F6" s="34">
        <f>J6+M6+P6</f>
        <v>0</v>
      </c>
      <c r="G6" s="31" t="s">
        <v>174</v>
      </c>
      <c r="H6" s="31">
        <v>1</v>
      </c>
      <c r="I6" s="31">
        <v>12</v>
      </c>
      <c r="J6" s="31"/>
      <c r="K6" s="31"/>
      <c r="L6" s="31"/>
      <c r="M6" s="31"/>
      <c r="N6" s="31"/>
      <c r="O6" s="31"/>
      <c r="P6" s="31"/>
      <c r="Q6" s="31"/>
      <c r="R6" s="31"/>
    </row>
    <row r="7" spans="1:22" s="19" customFormat="1" ht="35" x14ac:dyDescent="0.45">
      <c r="A7" s="18" t="s">
        <v>212</v>
      </c>
      <c r="B7" s="11">
        <v>112</v>
      </c>
      <c r="C7" s="18" t="s">
        <v>226</v>
      </c>
      <c r="D7" s="34">
        <v>2</v>
      </c>
      <c r="E7" s="34">
        <f>I7+L7+O7+R7</f>
        <v>12</v>
      </c>
      <c r="F7" s="34">
        <f t="shared" ref="F7" si="0">G7+J7+M7+P7</f>
        <v>21</v>
      </c>
      <c r="G7" s="11">
        <v>21</v>
      </c>
      <c r="H7" s="11">
        <v>1</v>
      </c>
      <c r="I7" s="35">
        <v>12</v>
      </c>
      <c r="J7" s="35"/>
      <c r="K7" s="35"/>
      <c r="L7" s="35"/>
      <c r="M7" s="35"/>
      <c r="N7" s="35"/>
      <c r="O7" s="35"/>
      <c r="P7" s="35"/>
      <c r="Q7" s="35"/>
      <c r="R7" s="35"/>
    </row>
    <row r="8" spans="1:22" s="19" customFormat="1" x14ac:dyDescent="0.45">
      <c r="A8" s="82" t="s">
        <v>213</v>
      </c>
      <c r="B8" s="83">
        <v>101</v>
      </c>
      <c r="C8" s="79" t="s">
        <v>17</v>
      </c>
      <c r="D8" s="30">
        <v>3</v>
      </c>
      <c r="E8" s="34">
        <f t="shared" ref="E8:E18" si="1">I8+L8+O8+R8</f>
        <v>11</v>
      </c>
      <c r="F8" s="34">
        <f t="shared" ref="F8:F18" si="2">G8+J8+M8+P8</f>
        <v>23</v>
      </c>
      <c r="G8" s="11">
        <v>23</v>
      </c>
      <c r="H8" s="11">
        <v>2</v>
      </c>
      <c r="I8" s="31">
        <v>11</v>
      </c>
      <c r="J8" s="31"/>
      <c r="K8" s="31"/>
      <c r="L8" s="31"/>
      <c r="M8" s="31"/>
      <c r="N8" s="31"/>
      <c r="O8" s="31"/>
      <c r="P8" s="31"/>
      <c r="Q8" s="31"/>
      <c r="R8" s="31"/>
    </row>
    <row r="9" spans="1:22" s="19" customFormat="1" x14ac:dyDescent="0.45">
      <c r="A9" s="18" t="s">
        <v>214</v>
      </c>
      <c r="B9" s="27">
        <v>109</v>
      </c>
      <c r="C9" s="17" t="s">
        <v>23</v>
      </c>
      <c r="D9" s="34">
        <v>4</v>
      </c>
      <c r="E9" s="34">
        <f t="shared" si="1"/>
        <v>10</v>
      </c>
      <c r="F9" s="34">
        <f t="shared" si="2"/>
        <v>29</v>
      </c>
      <c r="G9" s="11">
        <v>29</v>
      </c>
      <c r="H9" s="11">
        <v>3</v>
      </c>
      <c r="I9" s="35">
        <v>10</v>
      </c>
      <c r="J9" s="11"/>
      <c r="K9" s="11"/>
      <c r="L9" s="9"/>
      <c r="M9" s="9"/>
      <c r="N9" s="9"/>
      <c r="O9" s="12"/>
      <c r="P9" s="9"/>
      <c r="Q9" s="9"/>
      <c r="R9" s="12"/>
      <c r="V9" s="20"/>
    </row>
    <row r="10" spans="1:22" s="19" customFormat="1" x14ac:dyDescent="0.45">
      <c r="A10" s="18" t="s">
        <v>215</v>
      </c>
      <c r="B10" s="27">
        <v>103</v>
      </c>
      <c r="C10" s="17" t="s">
        <v>332</v>
      </c>
      <c r="D10" s="30">
        <v>5</v>
      </c>
      <c r="E10" s="34">
        <f t="shared" si="1"/>
        <v>9</v>
      </c>
      <c r="F10" s="34">
        <f t="shared" si="2"/>
        <v>37</v>
      </c>
      <c r="G10" s="11">
        <v>37</v>
      </c>
      <c r="H10" s="11">
        <v>4</v>
      </c>
      <c r="I10" s="31">
        <v>9</v>
      </c>
      <c r="J10" s="11"/>
      <c r="K10" s="11"/>
      <c r="L10" s="9"/>
      <c r="M10" s="9"/>
      <c r="N10" s="9"/>
      <c r="O10" s="12"/>
      <c r="P10" s="9"/>
      <c r="Q10" s="9"/>
      <c r="R10" s="12"/>
    </row>
    <row r="11" spans="1:22" x14ac:dyDescent="0.45">
      <c r="A11" s="18" t="s">
        <v>216</v>
      </c>
      <c r="B11" s="27">
        <v>110</v>
      </c>
      <c r="C11" s="17" t="s">
        <v>21</v>
      </c>
      <c r="D11" s="34">
        <v>6</v>
      </c>
      <c r="E11" s="34">
        <f t="shared" si="1"/>
        <v>8</v>
      </c>
      <c r="F11" s="34">
        <f t="shared" si="2"/>
        <v>41</v>
      </c>
      <c r="G11" s="11">
        <v>41</v>
      </c>
      <c r="H11" s="11">
        <v>5</v>
      </c>
      <c r="I11" s="35">
        <v>8</v>
      </c>
      <c r="J11" s="8"/>
      <c r="K11" s="8"/>
      <c r="L11" s="8"/>
      <c r="M11" s="8"/>
      <c r="N11" s="8"/>
      <c r="O11" s="8"/>
      <c r="P11" s="8"/>
      <c r="Q11" s="8"/>
      <c r="R11" s="8"/>
    </row>
    <row r="12" spans="1:22" x14ac:dyDescent="0.45">
      <c r="A12" s="18" t="s">
        <v>217</v>
      </c>
      <c r="B12" s="27">
        <v>114</v>
      </c>
      <c r="C12" s="17" t="s">
        <v>162</v>
      </c>
      <c r="D12" s="30">
        <v>7</v>
      </c>
      <c r="E12" s="34">
        <f t="shared" si="1"/>
        <v>7</v>
      </c>
      <c r="F12" s="34">
        <f t="shared" si="2"/>
        <v>46</v>
      </c>
      <c r="G12" s="11">
        <v>46</v>
      </c>
      <c r="H12" s="11">
        <v>6</v>
      </c>
      <c r="I12" s="31">
        <v>7</v>
      </c>
      <c r="J12" s="8"/>
      <c r="K12" s="8"/>
      <c r="L12" s="8"/>
      <c r="M12" s="8"/>
      <c r="N12" s="8"/>
      <c r="O12" s="8"/>
      <c r="P12" s="8"/>
      <c r="Q12" s="8"/>
      <c r="R12" s="8"/>
    </row>
    <row r="13" spans="1:22" x14ac:dyDescent="0.45">
      <c r="A13" s="18" t="s">
        <v>218</v>
      </c>
      <c r="B13" s="27">
        <v>116</v>
      </c>
      <c r="C13" s="17" t="s">
        <v>159</v>
      </c>
      <c r="D13" s="34">
        <v>8</v>
      </c>
      <c r="E13" s="34">
        <f t="shared" si="1"/>
        <v>6</v>
      </c>
      <c r="F13" s="34">
        <f t="shared" si="2"/>
        <v>49</v>
      </c>
      <c r="G13" s="11">
        <v>49</v>
      </c>
      <c r="H13" s="11">
        <v>7</v>
      </c>
      <c r="I13" s="35">
        <v>6</v>
      </c>
      <c r="J13" s="8"/>
      <c r="K13" s="8"/>
      <c r="L13" s="8"/>
      <c r="M13" s="8"/>
      <c r="N13" s="8"/>
      <c r="O13" s="8"/>
      <c r="P13" s="8"/>
      <c r="Q13" s="8"/>
      <c r="R13" s="8"/>
    </row>
    <row r="14" spans="1:22" x14ac:dyDescent="0.45">
      <c r="A14" s="18" t="s">
        <v>219</v>
      </c>
      <c r="B14" s="27">
        <v>106</v>
      </c>
      <c r="C14" s="17" t="s">
        <v>25</v>
      </c>
      <c r="D14" s="30">
        <v>9</v>
      </c>
      <c r="E14" s="34">
        <f t="shared" si="1"/>
        <v>5</v>
      </c>
      <c r="F14" s="34">
        <f t="shared" si="2"/>
        <v>53</v>
      </c>
      <c r="G14" s="11">
        <v>53</v>
      </c>
      <c r="H14" s="11">
        <v>8</v>
      </c>
      <c r="I14" s="31">
        <v>5</v>
      </c>
      <c r="J14" s="8"/>
      <c r="K14" s="8"/>
      <c r="L14" s="8"/>
      <c r="M14" s="8"/>
      <c r="N14" s="8"/>
      <c r="O14" s="8"/>
      <c r="P14" s="8"/>
      <c r="Q14" s="8"/>
      <c r="R14" s="8"/>
    </row>
    <row r="15" spans="1:22" x14ac:dyDescent="0.45">
      <c r="A15" s="18" t="s">
        <v>220</v>
      </c>
      <c r="B15" s="27">
        <v>77</v>
      </c>
      <c r="C15" s="17" t="s">
        <v>42</v>
      </c>
      <c r="D15" s="34">
        <v>10</v>
      </c>
      <c r="E15" s="34">
        <f t="shared" si="1"/>
        <v>4</v>
      </c>
      <c r="F15" s="34">
        <f t="shared" si="2"/>
        <v>75</v>
      </c>
      <c r="G15" s="11">
        <v>75</v>
      </c>
      <c r="H15" s="11">
        <v>9</v>
      </c>
      <c r="I15" s="35">
        <v>4</v>
      </c>
      <c r="J15" s="8"/>
      <c r="K15" s="8"/>
      <c r="L15" s="8"/>
      <c r="M15" s="8"/>
      <c r="N15" s="8"/>
      <c r="O15" s="8"/>
      <c r="P15" s="8"/>
      <c r="Q15" s="8"/>
      <c r="R15" s="8"/>
    </row>
    <row r="16" spans="1:22" x14ac:dyDescent="0.45">
      <c r="A16" s="18" t="s">
        <v>221</v>
      </c>
      <c r="B16" s="27">
        <v>85</v>
      </c>
      <c r="C16" s="17" t="s">
        <v>42</v>
      </c>
      <c r="D16" s="30">
        <v>11</v>
      </c>
      <c r="E16" s="34">
        <f t="shared" si="1"/>
        <v>3</v>
      </c>
      <c r="F16" s="34">
        <f t="shared" si="2"/>
        <v>92</v>
      </c>
      <c r="G16" s="11">
        <v>92</v>
      </c>
      <c r="H16" s="11">
        <v>10</v>
      </c>
      <c r="I16" s="31">
        <v>3</v>
      </c>
      <c r="J16" s="8"/>
      <c r="K16" s="8"/>
      <c r="L16" s="8"/>
      <c r="M16" s="8"/>
      <c r="N16" s="8"/>
      <c r="O16" s="8"/>
      <c r="P16" s="8"/>
      <c r="Q16" s="8"/>
      <c r="R16" s="8"/>
    </row>
    <row r="17" spans="1:18" x14ac:dyDescent="0.45">
      <c r="A17" s="18" t="s">
        <v>222</v>
      </c>
      <c r="B17" s="27">
        <v>100</v>
      </c>
      <c r="C17" s="17" t="s">
        <v>223</v>
      </c>
      <c r="D17" s="34">
        <v>12</v>
      </c>
      <c r="E17" s="34">
        <f t="shared" si="1"/>
        <v>2</v>
      </c>
      <c r="F17" s="34">
        <f t="shared" si="2"/>
        <v>96</v>
      </c>
      <c r="G17" s="11">
        <v>96</v>
      </c>
      <c r="H17" s="11">
        <v>11</v>
      </c>
      <c r="I17" s="35">
        <v>2</v>
      </c>
      <c r="J17" s="8"/>
      <c r="K17" s="8"/>
      <c r="L17" s="8"/>
      <c r="M17" s="8"/>
      <c r="N17" s="8"/>
      <c r="O17" s="8"/>
      <c r="P17" s="8"/>
      <c r="Q17" s="8"/>
      <c r="R17" s="8"/>
    </row>
    <row r="18" spans="1:18" x14ac:dyDescent="0.45">
      <c r="A18" s="18" t="s">
        <v>224</v>
      </c>
      <c r="B18" s="27">
        <v>87</v>
      </c>
      <c r="C18" s="17" t="s">
        <v>225</v>
      </c>
      <c r="D18" s="30">
        <v>13</v>
      </c>
      <c r="E18" s="34">
        <f t="shared" si="1"/>
        <v>1</v>
      </c>
      <c r="F18" s="34">
        <f t="shared" si="2"/>
        <v>102</v>
      </c>
      <c r="G18" s="11">
        <v>102</v>
      </c>
      <c r="H18" s="11">
        <v>12</v>
      </c>
      <c r="I18" s="31">
        <v>1</v>
      </c>
      <c r="J18" s="8"/>
      <c r="K18" s="8"/>
      <c r="L18" s="8"/>
      <c r="M18" s="8"/>
      <c r="N18" s="8"/>
      <c r="O18" s="8"/>
      <c r="P18" s="8"/>
      <c r="Q18" s="8"/>
      <c r="R18" s="8"/>
    </row>
    <row r="19" spans="1:18" x14ac:dyDescent="0.45">
      <c r="A19" s="84" t="s">
        <v>364</v>
      </c>
    </row>
  </sheetData>
  <sheetProtection algorithmName="SHA-512" hashValue="xZBEeHtq7ZSawhPNL0I6j2mEPTj3XZepfEoCRshEJdngecnxnBxGne5++2ISvuOd/Ud9oVs8voVXJqi8QqKs5g==" saltValue="qYlALA0+Gd+wqUN+JgMvRQ==" spinCount="100000" sheet="1" objects="1" scenarios="1"/>
  <mergeCells count="14">
    <mergeCell ref="F3:F5"/>
    <mergeCell ref="A3:A5"/>
    <mergeCell ref="B3:B5"/>
    <mergeCell ref="C3:C5"/>
    <mergeCell ref="D3:D5"/>
    <mergeCell ref="E3:E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"/>
  <sheetViews>
    <sheetView zoomScale="70" zoomScaleNormal="70" zoomScaleSheetLayoutView="85" workbookViewId="0"/>
  </sheetViews>
  <sheetFormatPr defaultColWidth="9" defaultRowHeight="17.5" x14ac:dyDescent="0.45"/>
  <cols>
    <col min="1" max="1" width="17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3" customWidth="1"/>
    <col min="8" max="18" width="9.58203125" style="4" customWidth="1"/>
    <col min="19" max="16384" width="9" style="2"/>
  </cols>
  <sheetData>
    <row r="1" spans="1:22" ht="25.5" x14ac:dyDescent="0.45">
      <c r="A1" s="1" t="s">
        <v>237</v>
      </c>
      <c r="B1" s="1"/>
    </row>
    <row r="2" spans="1:22" x14ac:dyDescent="0.45">
      <c r="A2" s="5" t="s">
        <v>87</v>
      </c>
      <c r="C2" s="6">
        <v>42466</v>
      </c>
    </row>
    <row r="3" spans="1:22" s="19" customFormat="1" ht="17.5" customHeight="1" x14ac:dyDescent="0.45">
      <c r="A3" s="97" t="s">
        <v>8</v>
      </c>
      <c r="B3" s="97" t="s">
        <v>155</v>
      </c>
      <c r="C3" s="97" t="s">
        <v>9</v>
      </c>
      <c r="D3" s="104" t="s">
        <v>10</v>
      </c>
      <c r="E3" s="104" t="s">
        <v>89</v>
      </c>
      <c r="F3" s="104" t="s">
        <v>90</v>
      </c>
      <c r="G3" s="90" t="s">
        <v>151</v>
      </c>
      <c r="H3" s="90"/>
      <c r="I3" s="90"/>
      <c r="J3" s="88" t="s">
        <v>152</v>
      </c>
      <c r="K3" s="88"/>
      <c r="L3" s="88"/>
      <c r="M3" s="88" t="s">
        <v>153</v>
      </c>
      <c r="N3" s="88"/>
      <c r="O3" s="88"/>
      <c r="P3" s="88" t="s">
        <v>154</v>
      </c>
      <c r="Q3" s="88"/>
      <c r="R3" s="88"/>
    </row>
    <row r="4" spans="1:22" s="19" customFormat="1" ht="17.5" customHeight="1" x14ac:dyDescent="0.45">
      <c r="A4" s="97"/>
      <c r="B4" s="97"/>
      <c r="C4" s="97"/>
      <c r="D4" s="97"/>
      <c r="E4" s="97"/>
      <c r="F4" s="97"/>
      <c r="G4" s="90" t="s">
        <v>91</v>
      </c>
      <c r="H4" s="90"/>
      <c r="I4" s="7">
        <v>5</v>
      </c>
      <c r="J4" s="90" t="s">
        <v>92</v>
      </c>
      <c r="K4" s="90"/>
      <c r="L4" s="7"/>
      <c r="M4" s="90" t="s">
        <v>91</v>
      </c>
      <c r="N4" s="90"/>
      <c r="O4" s="7"/>
      <c r="P4" s="90" t="s">
        <v>92</v>
      </c>
      <c r="Q4" s="90"/>
      <c r="R4" s="7"/>
    </row>
    <row r="5" spans="1:22" s="19" customFormat="1" x14ac:dyDescent="0.45">
      <c r="A5" s="97"/>
      <c r="B5" s="97"/>
      <c r="C5" s="97"/>
      <c r="D5" s="97"/>
      <c r="E5" s="97"/>
      <c r="F5" s="97"/>
      <c r="G5" s="21" t="s">
        <v>93</v>
      </c>
      <c r="H5" s="21" t="s">
        <v>94</v>
      </c>
      <c r="I5" s="21" t="s">
        <v>95</v>
      </c>
      <c r="J5" s="21" t="s">
        <v>93</v>
      </c>
      <c r="K5" s="21" t="s">
        <v>94</v>
      </c>
      <c r="L5" s="21" t="s">
        <v>96</v>
      </c>
      <c r="M5" s="21" t="s">
        <v>97</v>
      </c>
      <c r="N5" s="21" t="s">
        <v>98</v>
      </c>
      <c r="O5" s="21" t="s">
        <v>96</v>
      </c>
      <c r="P5" s="21" t="s">
        <v>93</v>
      </c>
      <c r="Q5" s="21" t="s">
        <v>94</v>
      </c>
      <c r="R5" s="21" t="s">
        <v>96</v>
      </c>
    </row>
    <row r="6" spans="1:22" s="19" customFormat="1" x14ac:dyDescent="0.45">
      <c r="A6" s="82" t="s">
        <v>350</v>
      </c>
      <c r="B6" s="85">
        <v>515</v>
      </c>
      <c r="C6" s="82" t="s">
        <v>23</v>
      </c>
      <c r="D6" s="30">
        <v>1</v>
      </c>
      <c r="E6" s="46">
        <f>I6+L6+O6+R6</f>
        <v>18</v>
      </c>
      <c r="F6" s="46">
        <f>G6+J6+M6+P6</f>
        <v>18</v>
      </c>
      <c r="G6" s="11">
        <v>18</v>
      </c>
      <c r="H6" s="11">
        <v>1</v>
      </c>
      <c r="I6" s="11">
        <v>18</v>
      </c>
      <c r="J6" s="31"/>
      <c r="K6" s="31"/>
      <c r="L6" s="31"/>
      <c r="M6" s="31"/>
      <c r="N6" s="31"/>
      <c r="O6" s="31"/>
      <c r="P6" s="31"/>
      <c r="Q6" s="31"/>
      <c r="R6" s="31"/>
    </row>
    <row r="7" spans="1:22" s="19" customFormat="1" x14ac:dyDescent="0.45">
      <c r="A7" s="82" t="s">
        <v>227</v>
      </c>
      <c r="B7" s="85">
        <v>207</v>
      </c>
      <c r="C7" s="82" t="s">
        <v>11</v>
      </c>
      <c r="D7" s="34">
        <v>2</v>
      </c>
      <c r="E7" s="46">
        <f t="shared" ref="E7:E10" si="0">I7+L7+O7+R7</f>
        <v>23</v>
      </c>
      <c r="F7" s="46">
        <f t="shared" ref="F7:F10" si="1">G7+J7+M7+P7</f>
        <v>23</v>
      </c>
      <c r="G7" s="11">
        <v>23</v>
      </c>
      <c r="H7" s="11">
        <v>2</v>
      </c>
      <c r="I7" s="11">
        <v>23</v>
      </c>
      <c r="J7" s="35"/>
      <c r="K7" s="35"/>
      <c r="L7" s="35"/>
      <c r="M7" s="35"/>
      <c r="N7" s="35"/>
      <c r="O7" s="35"/>
      <c r="P7" s="35"/>
      <c r="Q7" s="35"/>
      <c r="R7" s="35"/>
    </row>
    <row r="8" spans="1:22" s="19" customFormat="1" x14ac:dyDescent="0.45">
      <c r="A8" s="18" t="s">
        <v>228</v>
      </c>
      <c r="B8" s="11">
        <v>910</v>
      </c>
      <c r="C8" s="18" t="s">
        <v>161</v>
      </c>
      <c r="D8" s="30">
        <v>3</v>
      </c>
      <c r="E8" s="46">
        <f t="shared" si="0"/>
        <v>27</v>
      </c>
      <c r="F8" s="46">
        <f t="shared" si="1"/>
        <v>27</v>
      </c>
      <c r="G8" s="11">
        <v>27</v>
      </c>
      <c r="H8" s="11">
        <v>3</v>
      </c>
      <c r="I8" s="11">
        <v>27</v>
      </c>
      <c r="J8" s="31"/>
      <c r="K8" s="31"/>
      <c r="L8" s="31"/>
      <c r="M8" s="31"/>
      <c r="N8" s="31"/>
      <c r="O8" s="31"/>
      <c r="P8" s="31"/>
      <c r="Q8" s="31"/>
      <c r="R8" s="31"/>
    </row>
    <row r="9" spans="1:22" s="19" customFormat="1" x14ac:dyDescent="0.45">
      <c r="A9" s="18" t="s">
        <v>229</v>
      </c>
      <c r="B9" s="11">
        <v>142</v>
      </c>
      <c r="C9" s="18" t="s">
        <v>21</v>
      </c>
      <c r="D9" s="34">
        <v>4</v>
      </c>
      <c r="E9" s="46">
        <f t="shared" si="0"/>
        <v>32</v>
      </c>
      <c r="F9" s="46">
        <f t="shared" si="1"/>
        <v>32</v>
      </c>
      <c r="G9" s="11">
        <v>32</v>
      </c>
      <c r="H9" s="11">
        <v>4</v>
      </c>
      <c r="I9" s="11">
        <v>32</v>
      </c>
      <c r="J9" s="11"/>
      <c r="K9" s="11"/>
      <c r="L9" s="9"/>
      <c r="M9" s="9"/>
      <c r="N9" s="9"/>
      <c r="O9" s="12"/>
      <c r="P9" s="9"/>
      <c r="Q9" s="9"/>
      <c r="R9" s="12"/>
      <c r="V9" s="20"/>
    </row>
    <row r="10" spans="1:22" s="19" customFormat="1" x14ac:dyDescent="0.45">
      <c r="A10" s="18" t="s">
        <v>230</v>
      </c>
      <c r="B10" s="11">
        <v>477</v>
      </c>
      <c r="C10" s="18" t="s">
        <v>42</v>
      </c>
      <c r="D10" s="30">
        <v>5</v>
      </c>
      <c r="E10" s="46">
        <f t="shared" si="0"/>
        <v>45</v>
      </c>
      <c r="F10" s="46">
        <f t="shared" si="1"/>
        <v>45</v>
      </c>
      <c r="G10" s="11">
        <v>45</v>
      </c>
      <c r="H10" s="11">
        <v>5</v>
      </c>
      <c r="I10" s="11">
        <v>45</v>
      </c>
      <c r="J10" s="11"/>
      <c r="K10" s="11"/>
      <c r="L10" s="9"/>
      <c r="M10" s="9"/>
      <c r="N10" s="9"/>
      <c r="O10" s="12"/>
      <c r="P10" s="9"/>
      <c r="Q10" s="9"/>
      <c r="R10" s="12"/>
    </row>
  </sheetData>
  <sheetProtection algorithmName="SHA-512" hashValue="VkcMYvZNw925/LOjaFW70KDZDQ3HLkqOGAk7YXuKpcXdJfhYBVrUCbnwwgjSXI4ob7+zjl9TwIjAAnLK3vp+cw==" saltValue="96aeambiha4q8VRxdW6pgA==" spinCount="100000" sheet="1" objects="1" scenarios="1"/>
  <mergeCells count="14">
    <mergeCell ref="F3:F5"/>
    <mergeCell ref="A3:A5"/>
    <mergeCell ref="B3:B5"/>
    <mergeCell ref="C3:C5"/>
    <mergeCell ref="D3:D5"/>
    <mergeCell ref="E3:E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6"/>
  <sheetViews>
    <sheetView zoomScale="70" zoomScaleNormal="70" zoomScaleSheetLayoutView="85" workbookViewId="0">
      <selection activeCell="C19" sqref="C19"/>
    </sheetView>
  </sheetViews>
  <sheetFormatPr defaultColWidth="9" defaultRowHeight="17.5" x14ac:dyDescent="0.45"/>
  <cols>
    <col min="1" max="1" width="17" style="2" customWidth="1"/>
    <col min="2" max="2" width="11" style="2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3" customWidth="1"/>
    <col min="8" max="18" width="9.58203125" style="4" customWidth="1"/>
    <col min="19" max="16384" width="9" style="2"/>
  </cols>
  <sheetData>
    <row r="1" spans="1:22" ht="25.5" x14ac:dyDescent="0.45">
      <c r="A1" s="1" t="s">
        <v>348</v>
      </c>
      <c r="B1" s="1"/>
    </row>
    <row r="2" spans="1:22" x14ac:dyDescent="0.45">
      <c r="A2" s="5" t="s">
        <v>87</v>
      </c>
      <c r="C2" s="6">
        <v>42466</v>
      </c>
    </row>
    <row r="3" spans="1:22" s="19" customFormat="1" ht="17.5" customHeight="1" x14ac:dyDescent="0.45">
      <c r="A3" s="97" t="s">
        <v>8</v>
      </c>
      <c r="B3" s="97" t="s">
        <v>155</v>
      </c>
      <c r="C3" s="97" t="s">
        <v>9</v>
      </c>
      <c r="D3" s="104" t="s">
        <v>10</v>
      </c>
      <c r="E3" s="104" t="s">
        <v>89</v>
      </c>
      <c r="F3" s="104" t="s">
        <v>90</v>
      </c>
      <c r="G3" s="90" t="s">
        <v>151</v>
      </c>
      <c r="H3" s="90"/>
      <c r="I3" s="90"/>
      <c r="J3" s="88" t="s">
        <v>152</v>
      </c>
      <c r="K3" s="88"/>
      <c r="L3" s="88"/>
      <c r="M3" s="88" t="s">
        <v>153</v>
      </c>
      <c r="N3" s="88"/>
      <c r="O3" s="88"/>
      <c r="P3" s="88" t="s">
        <v>154</v>
      </c>
      <c r="Q3" s="88"/>
      <c r="R3" s="88"/>
    </row>
    <row r="4" spans="1:22" s="19" customFormat="1" ht="17.5" customHeight="1" x14ac:dyDescent="0.45">
      <c r="A4" s="97"/>
      <c r="B4" s="97"/>
      <c r="C4" s="97"/>
      <c r="D4" s="97"/>
      <c r="E4" s="97"/>
      <c r="F4" s="97"/>
      <c r="G4" s="90" t="s">
        <v>91</v>
      </c>
      <c r="H4" s="90"/>
      <c r="I4" s="7">
        <v>11</v>
      </c>
      <c r="J4" s="90" t="s">
        <v>91</v>
      </c>
      <c r="K4" s="90"/>
      <c r="L4" s="7"/>
      <c r="M4" s="90" t="s">
        <v>91</v>
      </c>
      <c r="N4" s="90"/>
      <c r="O4" s="7"/>
      <c r="P4" s="90" t="s">
        <v>91</v>
      </c>
      <c r="Q4" s="90"/>
      <c r="R4" s="7"/>
    </row>
    <row r="5" spans="1:22" s="19" customFormat="1" x14ac:dyDescent="0.45">
      <c r="A5" s="97"/>
      <c r="B5" s="97"/>
      <c r="C5" s="97"/>
      <c r="D5" s="97"/>
      <c r="E5" s="97"/>
      <c r="F5" s="97"/>
      <c r="G5" s="22" t="s">
        <v>93</v>
      </c>
      <c r="H5" s="22" t="s">
        <v>94</v>
      </c>
      <c r="I5" s="22" t="s">
        <v>95</v>
      </c>
      <c r="J5" s="22" t="s">
        <v>93</v>
      </c>
      <c r="K5" s="22" t="s">
        <v>94</v>
      </c>
      <c r="L5" s="22" t="s">
        <v>95</v>
      </c>
      <c r="M5" s="22" t="s">
        <v>93</v>
      </c>
      <c r="N5" s="22" t="s">
        <v>94</v>
      </c>
      <c r="O5" s="22" t="s">
        <v>95</v>
      </c>
      <c r="P5" s="22" t="s">
        <v>93</v>
      </c>
      <c r="Q5" s="22" t="s">
        <v>94</v>
      </c>
      <c r="R5" s="22" t="s">
        <v>95</v>
      </c>
    </row>
    <row r="6" spans="1:22" s="19" customFormat="1" x14ac:dyDescent="0.45">
      <c r="A6" s="18" t="s">
        <v>333</v>
      </c>
      <c r="B6" s="11">
        <v>54485</v>
      </c>
      <c r="C6" s="18" t="s">
        <v>164</v>
      </c>
      <c r="D6" s="11">
        <v>1</v>
      </c>
      <c r="E6" s="46">
        <f>I6+L6+O6+R6</f>
        <v>11</v>
      </c>
      <c r="F6" s="46">
        <f t="shared" ref="F6:F16" si="0">G6+J6+M6+P6</f>
        <v>17</v>
      </c>
      <c r="G6" s="11">
        <v>17</v>
      </c>
      <c r="H6" s="11">
        <v>1</v>
      </c>
      <c r="I6" s="11">
        <v>11</v>
      </c>
      <c r="J6" s="31"/>
      <c r="K6" s="31"/>
      <c r="L6" s="31"/>
      <c r="M6" s="31"/>
      <c r="N6" s="31"/>
      <c r="O6" s="31"/>
      <c r="P6" s="31"/>
      <c r="Q6" s="31"/>
      <c r="R6" s="31"/>
    </row>
    <row r="7" spans="1:22" s="19" customFormat="1" x14ac:dyDescent="0.45">
      <c r="A7" s="18" t="s">
        <v>334</v>
      </c>
      <c r="B7" s="11">
        <v>54377</v>
      </c>
      <c r="C7" s="18" t="s">
        <v>168</v>
      </c>
      <c r="D7" s="11">
        <v>2</v>
      </c>
      <c r="E7" s="46">
        <f t="shared" ref="E7:E16" si="1">I7+L7+O7+R7</f>
        <v>10</v>
      </c>
      <c r="F7" s="46">
        <f t="shared" si="0"/>
        <v>25</v>
      </c>
      <c r="G7" s="11">
        <v>25</v>
      </c>
      <c r="H7" s="11">
        <v>2</v>
      </c>
      <c r="I7" s="11">
        <v>10</v>
      </c>
      <c r="J7" s="35"/>
      <c r="K7" s="35"/>
      <c r="L7" s="35"/>
      <c r="M7" s="35"/>
      <c r="N7" s="35"/>
      <c r="O7" s="35"/>
      <c r="P7" s="35"/>
      <c r="Q7" s="35"/>
      <c r="R7" s="35"/>
    </row>
    <row r="8" spans="1:22" s="19" customFormat="1" x14ac:dyDescent="0.45">
      <c r="A8" s="18" t="s">
        <v>335</v>
      </c>
      <c r="B8" s="11">
        <v>55235</v>
      </c>
      <c r="C8" s="18" t="s">
        <v>170</v>
      </c>
      <c r="D8" s="11">
        <v>3</v>
      </c>
      <c r="E8" s="46">
        <f t="shared" si="1"/>
        <v>9</v>
      </c>
      <c r="F8" s="46">
        <f t="shared" si="0"/>
        <v>29</v>
      </c>
      <c r="G8" s="11">
        <v>29</v>
      </c>
      <c r="H8" s="11">
        <v>3</v>
      </c>
      <c r="I8" s="11">
        <v>9</v>
      </c>
      <c r="J8" s="31"/>
      <c r="K8" s="31"/>
      <c r="L8" s="31"/>
      <c r="M8" s="31"/>
      <c r="N8" s="31"/>
      <c r="O8" s="31"/>
      <c r="P8" s="31"/>
      <c r="Q8" s="31"/>
      <c r="R8" s="31"/>
    </row>
    <row r="9" spans="1:22" s="19" customFormat="1" x14ac:dyDescent="0.45">
      <c r="A9" s="18" t="s">
        <v>336</v>
      </c>
      <c r="B9" s="11">
        <v>56001</v>
      </c>
      <c r="C9" s="18" t="s">
        <v>337</v>
      </c>
      <c r="D9" s="11">
        <v>4</v>
      </c>
      <c r="E9" s="46">
        <f t="shared" si="1"/>
        <v>8</v>
      </c>
      <c r="F9" s="46">
        <f t="shared" si="0"/>
        <v>32</v>
      </c>
      <c r="G9" s="11">
        <v>32</v>
      </c>
      <c r="H9" s="11">
        <v>4</v>
      </c>
      <c r="I9" s="11">
        <v>8</v>
      </c>
      <c r="J9" s="11"/>
      <c r="K9" s="11"/>
      <c r="L9" s="9"/>
      <c r="M9" s="9"/>
      <c r="N9" s="9"/>
      <c r="O9" s="12"/>
      <c r="P9" s="9"/>
      <c r="Q9" s="9"/>
      <c r="R9" s="12"/>
      <c r="V9" s="20"/>
    </row>
    <row r="10" spans="1:22" s="19" customFormat="1" x14ac:dyDescent="0.45">
      <c r="A10" s="18" t="s">
        <v>338</v>
      </c>
      <c r="B10" s="11">
        <v>54478</v>
      </c>
      <c r="C10" s="18" t="s">
        <v>57</v>
      </c>
      <c r="D10" s="11">
        <v>5</v>
      </c>
      <c r="E10" s="46">
        <f t="shared" si="1"/>
        <v>7</v>
      </c>
      <c r="F10" s="46">
        <f t="shared" si="0"/>
        <v>35</v>
      </c>
      <c r="G10" s="11">
        <v>35</v>
      </c>
      <c r="H10" s="11">
        <v>5</v>
      </c>
      <c r="I10" s="11">
        <v>7</v>
      </c>
      <c r="J10" s="11"/>
      <c r="K10" s="11"/>
      <c r="L10" s="9"/>
      <c r="M10" s="9"/>
      <c r="N10" s="9"/>
      <c r="O10" s="12"/>
      <c r="P10" s="9"/>
      <c r="Q10" s="9"/>
      <c r="R10" s="12"/>
    </row>
    <row r="11" spans="1:22" x14ac:dyDescent="0.45">
      <c r="A11" s="18" t="s">
        <v>339</v>
      </c>
      <c r="B11" s="11">
        <v>53875</v>
      </c>
      <c r="C11" s="18" t="s">
        <v>32</v>
      </c>
      <c r="D11" s="11">
        <v>6</v>
      </c>
      <c r="E11" s="46">
        <f t="shared" si="1"/>
        <v>6</v>
      </c>
      <c r="F11" s="46">
        <f t="shared" si="0"/>
        <v>54</v>
      </c>
      <c r="G11" s="11">
        <v>54</v>
      </c>
      <c r="H11" s="11">
        <v>6</v>
      </c>
      <c r="I11" s="11">
        <v>6</v>
      </c>
      <c r="J11" s="8"/>
      <c r="K11" s="8"/>
      <c r="L11" s="8"/>
      <c r="M11" s="8"/>
      <c r="N11" s="8"/>
      <c r="O11" s="8"/>
      <c r="P11" s="8"/>
      <c r="Q11" s="8"/>
      <c r="R11" s="8"/>
    </row>
    <row r="12" spans="1:22" x14ac:dyDescent="0.45">
      <c r="A12" s="18" t="s">
        <v>340</v>
      </c>
      <c r="B12" s="11">
        <v>55246</v>
      </c>
      <c r="C12" s="18" t="s">
        <v>163</v>
      </c>
      <c r="D12" s="11">
        <v>7</v>
      </c>
      <c r="E12" s="46">
        <f t="shared" si="1"/>
        <v>5</v>
      </c>
      <c r="F12" s="46">
        <f t="shared" si="0"/>
        <v>56</v>
      </c>
      <c r="G12" s="11">
        <v>56</v>
      </c>
      <c r="H12" s="11">
        <v>7</v>
      </c>
      <c r="I12" s="11">
        <v>5</v>
      </c>
      <c r="J12" s="8"/>
      <c r="K12" s="8"/>
      <c r="L12" s="8"/>
      <c r="M12" s="8"/>
      <c r="N12" s="8"/>
      <c r="O12" s="8"/>
      <c r="P12" s="8"/>
      <c r="Q12" s="8"/>
      <c r="R12" s="8"/>
    </row>
    <row r="13" spans="1:22" x14ac:dyDescent="0.45">
      <c r="A13" s="18" t="s">
        <v>344</v>
      </c>
      <c r="B13" s="11">
        <v>52564</v>
      </c>
      <c r="C13" s="18" t="s">
        <v>346</v>
      </c>
      <c r="D13" s="11">
        <v>8</v>
      </c>
      <c r="E13" s="46">
        <f t="shared" si="1"/>
        <v>4</v>
      </c>
      <c r="F13" s="46">
        <f t="shared" si="0"/>
        <v>58</v>
      </c>
      <c r="G13" s="11">
        <v>58</v>
      </c>
      <c r="H13" s="11">
        <v>8</v>
      </c>
      <c r="I13" s="11">
        <v>4</v>
      </c>
      <c r="J13" s="8"/>
      <c r="K13" s="8"/>
      <c r="L13" s="8"/>
      <c r="M13" s="8"/>
      <c r="N13" s="8"/>
      <c r="O13" s="8"/>
      <c r="P13" s="8"/>
      <c r="Q13" s="8"/>
      <c r="R13" s="8"/>
    </row>
    <row r="14" spans="1:22" x14ac:dyDescent="0.45">
      <c r="A14" s="18" t="s">
        <v>345</v>
      </c>
      <c r="B14" s="11" t="s">
        <v>347</v>
      </c>
      <c r="C14" s="18" t="s">
        <v>167</v>
      </c>
      <c r="D14" s="11">
        <v>9</v>
      </c>
      <c r="E14" s="46">
        <f t="shared" si="1"/>
        <v>3</v>
      </c>
      <c r="F14" s="46">
        <f t="shared" si="0"/>
        <v>70</v>
      </c>
      <c r="G14" s="11">
        <v>70</v>
      </c>
      <c r="H14" s="11">
        <v>9</v>
      </c>
      <c r="I14" s="11">
        <v>3</v>
      </c>
      <c r="J14" s="8"/>
      <c r="K14" s="8"/>
      <c r="L14" s="8"/>
      <c r="M14" s="8"/>
      <c r="N14" s="8"/>
      <c r="O14" s="8"/>
      <c r="P14" s="8"/>
      <c r="Q14" s="8"/>
      <c r="R14" s="8"/>
    </row>
    <row r="15" spans="1:22" x14ac:dyDescent="0.45">
      <c r="A15" s="18" t="s">
        <v>341</v>
      </c>
      <c r="B15" s="11">
        <v>52805</v>
      </c>
      <c r="C15" s="18" t="s">
        <v>167</v>
      </c>
      <c r="D15" s="11">
        <v>10</v>
      </c>
      <c r="E15" s="46">
        <f t="shared" si="1"/>
        <v>2</v>
      </c>
      <c r="F15" s="46">
        <f t="shared" si="0"/>
        <v>86</v>
      </c>
      <c r="G15" s="11">
        <v>86</v>
      </c>
      <c r="H15" s="11">
        <v>10</v>
      </c>
      <c r="I15" s="11">
        <v>2</v>
      </c>
      <c r="J15" s="8"/>
      <c r="K15" s="8"/>
      <c r="L15" s="8"/>
      <c r="M15" s="8"/>
      <c r="N15" s="8"/>
      <c r="O15" s="8"/>
      <c r="P15" s="8"/>
      <c r="Q15" s="8"/>
      <c r="R15" s="8"/>
    </row>
    <row r="16" spans="1:22" x14ac:dyDescent="0.45">
      <c r="A16" s="18" t="s">
        <v>342</v>
      </c>
      <c r="B16" s="11">
        <v>50512</v>
      </c>
      <c r="C16" s="18" t="s">
        <v>343</v>
      </c>
      <c r="D16" s="11">
        <v>11</v>
      </c>
      <c r="E16" s="46">
        <f t="shared" si="1"/>
        <v>1</v>
      </c>
      <c r="F16" s="46">
        <f t="shared" si="0"/>
        <v>93</v>
      </c>
      <c r="G16" s="11">
        <v>93</v>
      </c>
      <c r="H16" s="11">
        <v>11</v>
      </c>
      <c r="I16" s="11">
        <v>1</v>
      </c>
      <c r="J16" s="8"/>
      <c r="K16" s="8"/>
      <c r="L16" s="8"/>
      <c r="M16" s="8"/>
      <c r="N16" s="8"/>
      <c r="O16" s="8"/>
      <c r="P16" s="8"/>
      <c r="Q16" s="8"/>
      <c r="R16" s="8"/>
    </row>
  </sheetData>
  <sheetProtection algorithmName="SHA-512" hashValue="DZQ9/GBYW82mcYkfvORcOWzr9GKel4D/++9YZKRmUOFpzH6LKG+Uo7V+VQ3q2jmFWmdgpLxOO894bEcGX4p+Mg==" saltValue="KC0opwvHTz42fW1EWDLZ4Q==" spinCount="100000" sheet="1" objects="1" scenarios="1"/>
  <mergeCells count="14">
    <mergeCell ref="G3:I3"/>
    <mergeCell ref="J3:L3"/>
    <mergeCell ref="M3:O3"/>
    <mergeCell ref="P3:R3"/>
    <mergeCell ref="G4:H4"/>
    <mergeCell ref="J4:K4"/>
    <mergeCell ref="M4:N4"/>
    <mergeCell ref="P4:Q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1"/>
  <sheetViews>
    <sheetView zoomScale="70" zoomScaleNormal="70" zoomScaleSheetLayoutView="85" workbookViewId="0">
      <selection activeCell="A10" sqref="A10"/>
    </sheetView>
  </sheetViews>
  <sheetFormatPr defaultColWidth="9" defaultRowHeight="17.5" x14ac:dyDescent="0.45"/>
  <cols>
    <col min="1" max="1" width="17" style="2" customWidth="1"/>
    <col min="2" max="2" width="11" style="2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3" customWidth="1"/>
    <col min="8" max="18" width="9.58203125" style="4" customWidth="1"/>
    <col min="19" max="16384" width="9" style="2"/>
  </cols>
  <sheetData>
    <row r="1" spans="1:22" ht="25.5" x14ac:dyDescent="0.45">
      <c r="A1" s="1" t="s">
        <v>349</v>
      </c>
      <c r="B1" s="1"/>
    </row>
    <row r="2" spans="1:22" x14ac:dyDescent="0.45">
      <c r="A2" s="5" t="s">
        <v>87</v>
      </c>
      <c r="C2" s="6">
        <v>42466</v>
      </c>
    </row>
    <row r="3" spans="1:22" s="19" customFormat="1" ht="17.5" customHeight="1" x14ac:dyDescent="0.45">
      <c r="A3" s="97" t="s">
        <v>8</v>
      </c>
      <c r="B3" s="97" t="s">
        <v>155</v>
      </c>
      <c r="C3" s="97" t="s">
        <v>9</v>
      </c>
      <c r="D3" s="104" t="s">
        <v>10</v>
      </c>
      <c r="E3" s="104" t="s">
        <v>89</v>
      </c>
      <c r="F3" s="104" t="s">
        <v>90</v>
      </c>
      <c r="G3" s="90" t="s">
        <v>151</v>
      </c>
      <c r="H3" s="90"/>
      <c r="I3" s="90"/>
      <c r="J3" s="88" t="s">
        <v>152</v>
      </c>
      <c r="K3" s="88"/>
      <c r="L3" s="88"/>
      <c r="M3" s="88" t="s">
        <v>153</v>
      </c>
      <c r="N3" s="88"/>
      <c r="O3" s="88"/>
      <c r="P3" s="88" t="s">
        <v>154</v>
      </c>
      <c r="Q3" s="88"/>
      <c r="R3" s="88"/>
    </row>
    <row r="4" spans="1:22" s="19" customFormat="1" ht="17.5" customHeight="1" x14ac:dyDescent="0.45">
      <c r="A4" s="97"/>
      <c r="B4" s="97"/>
      <c r="C4" s="97"/>
      <c r="D4" s="97"/>
      <c r="E4" s="97"/>
      <c r="F4" s="97"/>
      <c r="G4" s="90" t="s">
        <v>91</v>
      </c>
      <c r="H4" s="90"/>
      <c r="I4" s="7">
        <v>6</v>
      </c>
      <c r="J4" s="90" t="s">
        <v>91</v>
      </c>
      <c r="K4" s="90"/>
      <c r="L4" s="7"/>
      <c r="M4" s="90" t="s">
        <v>91</v>
      </c>
      <c r="N4" s="90"/>
      <c r="O4" s="7"/>
      <c r="P4" s="90" t="s">
        <v>91</v>
      </c>
      <c r="Q4" s="90"/>
      <c r="R4" s="7"/>
    </row>
    <row r="5" spans="1:22" s="19" customFormat="1" x14ac:dyDescent="0.45">
      <c r="A5" s="97"/>
      <c r="B5" s="97"/>
      <c r="C5" s="97"/>
      <c r="D5" s="97"/>
      <c r="E5" s="97"/>
      <c r="F5" s="97"/>
      <c r="G5" s="22" t="s">
        <v>93</v>
      </c>
      <c r="H5" s="22" t="s">
        <v>94</v>
      </c>
      <c r="I5" s="22" t="s">
        <v>95</v>
      </c>
      <c r="J5" s="22" t="s">
        <v>93</v>
      </c>
      <c r="K5" s="22" t="s">
        <v>94</v>
      </c>
      <c r="L5" s="22" t="s">
        <v>95</v>
      </c>
      <c r="M5" s="22" t="s">
        <v>93</v>
      </c>
      <c r="N5" s="22" t="s">
        <v>94</v>
      </c>
      <c r="O5" s="22" t="s">
        <v>95</v>
      </c>
      <c r="P5" s="22" t="s">
        <v>93</v>
      </c>
      <c r="Q5" s="22" t="s">
        <v>94</v>
      </c>
      <c r="R5" s="22" t="s">
        <v>95</v>
      </c>
    </row>
    <row r="6" spans="1:22" s="19" customFormat="1" x14ac:dyDescent="0.45">
      <c r="A6" s="86" t="s">
        <v>351</v>
      </c>
      <c r="B6" s="87" t="s">
        <v>361</v>
      </c>
      <c r="C6" s="86" t="s">
        <v>1</v>
      </c>
      <c r="D6" s="13">
        <v>1</v>
      </c>
      <c r="E6" s="46">
        <f>I6+L6+O6+R6</f>
        <v>6</v>
      </c>
      <c r="F6" s="46">
        <f>G6+J6+M6+P6</f>
        <v>13</v>
      </c>
      <c r="G6" s="87">
        <v>13</v>
      </c>
      <c r="H6" s="13">
        <v>1</v>
      </c>
      <c r="I6" s="11">
        <v>6</v>
      </c>
      <c r="J6" s="31"/>
      <c r="K6" s="31"/>
      <c r="L6" s="31"/>
      <c r="M6" s="31"/>
      <c r="N6" s="31"/>
      <c r="O6" s="31"/>
      <c r="P6" s="31"/>
      <c r="Q6" s="31"/>
      <c r="R6" s="31"/>
    </row>
    <row r="7" spans="1:22" s="19" customFormat="1" x14ac:dyDescent="0.45">
      <c r="A7" s="86" t="s">
        <v>352</v>
      </c>
      <c r="B7" s="87">
        <v>272</v>
      </c>
      <c r="C7" s="86" t="s">
        <v>353</v>
      </c>
      <c r="D7" s="13">
        <v>2</v>
      </c>
      <c r="E7" s="46">
        <f t="shared" ref="E7:E11" si="0">I7+L7+O7+R7</f>
        <v>5</v>
      </c>
      <c r="F7" s="46">
        <f t="shared" ref="F7:F11" si="1">G7+J7+M7+P7</f>
        <v>14</v>
      </c>
      <c r="G7" s="87">
        <v>14</v>
      </c>
      <c r="H7" s="13">
        <v>2</v>
      </c>
      <c r="I7" s="11">
        <v>5</v>
      </c>
      <c r="J7" s="35"/>
      <c r="K7" s="35"/>
      <c r="L7" s="35"/>
      <c r="M7" s="35"/>
      <c r="N7" s="35"/>
      <c r="O7" s="35"/>
      <c r="P7" s="35"/>
      <c r="Q7" s="35"/>
      <c r="R7" s="35"/>
    </row>
    <row r="8" spans="1:22" s="19" customFormat="1" x14ac:dyDescent="0.45">
      <c r="A8" s="86" t="s">
        <v>354</v>
      </c>
      <c r="B8" s="87">
        <v>268</v>
      </c>
      <c r="C8" s="86" t="s">
        <v>355</v>
      </c>
      <c r="D8" s="13">
        <v>3</v>
      </c>
      <c r="E8" s="46">
        <f t="shared" si="0"/>
        <v>4</v>
      </c>
      <c r="F8" s="46">
        <f t="shared" si="1"/>
        <v>16</v>
      </c>
      <c r="G8" s="87">
        <v>16</v>
      </c>
      <c r="H8" s="13">
        <v>3</v>
      </c>
      <c r="I8" s="11">
        <v>4</v>
      </c>
      <c r="J8" s="31"/>
      <c r="K8" s="31"/>
      <c r="L8" s="31"/>
      <c r="M8" s="31"/>
      <c r="N8" s="31"/>
      <c r="O8" s="31"/>
      <c r="P8" s="31"/>
      <c r="Q8" s="31"/>
      <c r="R8" s="31"/>
    </row>
    <row r="9" spans="1:22" s="19" customFormat="1" x14ac:dyDescent="0.45">
      <c r="A9" s="86" t="s">
        <v>356</v>
      </c>
      <c r="B9" s="87">
        <v>270</v>
      </c>
      <c r="C9" s="86" t="s">
        <v>357</v>
      </c>
      <c r="D9" s="13">
        <v>4</v>
      </c>
      <c r="E9" s="46">
        <f t="shared" si="0"/>
        <v>3</v>
      </c>
      <c r="F9" s="46">
        <f t="shared" si="1"/>
        <v>19</v>
      </c>
      <c r="G9" s="87">
        <v>19</v>
      </c>
      <c r="H9" s="13">
        <v>4</v>
      </c>
      <c r="I9" s="11">
        <v>3</v>
      </c>
      <c r="J9" s="11"/>
      <c r="K9" s="11"/>
      <c r="L9" s="9"/>
      <c r="M9" s="9"/>
      <c r="N9" s="9"/>
      <c r="O9" s="12"/>
      <c r="P9" s="9"/>
      <c r="Q9" s="9"/>
      <c r="R9" s="12"/>
      <c r="V9" s="20"/>
    </row>
    <row r="10" spans="1:22" s="19" customFormat="1" x14ac:dyDescent="0.45">
      <c r="A10" s="86" t="s">
        <v>358</v>
      </c>
      <c r="B10" s="87">
        <v>260</v>
      </c>
      <c r="C10" s="86" t="s">
        <v>359</v>
      </c>
      <c r="D10" s="13">
        <v>5</v>
      </c>
      <c r="E10" s="46">
        <f t="shared" si="0"/>
        <v>2</v>
      </c>
      <c r="F10" s="46">
        <f t="shared" si="1"/>
        <v>24</v>
      </c>
      <c r="G10" s="87">
        <v>24</v>
      </c>
      <c r="H10" s="13">
        <v>5</v>
      </c>
      <c r="I10" s="11">
        <v>2</v>
      </c>
      <c r="J10" s="11"/>
      <c r="K10" s="11"/>
      <c r="L10" s="9"/>
      <c r="M10" s="9"/>
      <c r="N10" s="9"/>
      <c r="O10" s="12"/>
      <c r="P10" s="9"/>
      <c r="Q10" s="9"/>
      <c r="R10" s="12"/>
    </row>
    <row r="11" spans="1:22" x14ac:dyDescent="0.45">
      <c r="A11" s="86" t="s">
        <v>360</v>
      </c>
      <c r="B11" s="87">
        <v>269</v>
      </c>
      <c r="C11" s="86" t="s">
        <v>241</v>
      </c>
      <c r="D11" s="13">
        <v>6</v>
      </c>
      <c r="E11" s="46">
        <f t="shared" si="0"/>
        <v>1</v>
      </c>
      <c r="F11" s="46">
        <f t="shared" si="1"/>
        <v>34</v>
      </c>
      <c r="G11" s="87">
        <v>34</v>
      </c>
      <c r="H11" s="13">
        <v>6</v>
      </c>
      <c r="I11" s="11">
        <v>1</v>
      </c>
      <c r="J11" s="8"/>
      <c r="K11" s="8"/>
      <c r="L11" s="8"/>
      <c r="M11" s="8"/>
      <c r="N11" s="8"/>
      <c r="O11" s="8"/>
      <c r="P11" s="8"/>
      <c r="Q11" s="8"/>
      <c r="R11" s="8"/>
    </row>
  </sheetData>
  <sheetProtection algorithmName="SHA-512" hashValue="DVWqhW8PshE8AdN7TZkP6NBsG+Pk6NKFhjTycsuJd78xni5+rWbqZ1A3j1h+9mopAWV/zY2cI5kJTGb//L+0+A==" saltValue="Yg2dZts/rC7kYAJkzrkBHg==" spinCount="100000" sheet="1" objects="1" scenarios="1"/>
  <mergeCells count="14">
    <mergeCell ref="G3:I3"/>
    <mergeCell ref="J3:L3"/>
    <mergeCell ref="M3:O3"/>
    <mergeCell ref="P3:R3"/>
    <mergeCell ref="G4:H4"/>
    <mergeCell ref="J4:K4"/>
    <mergeCell ref="M4:N4"/>
    <mergeCell ref="P4:Q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10</vt:i4>
      </vt:variant>
    </vt:vector>
  </HeadingPairs>
  <TitlesOfParts>
    <vt:vector size="20" baseType="lpstr">
      <vt:lpstr>OP(남)</vt:lpstr>
      <vt:lpstr>OP(여)</vt:lpstr>
      <vt:lpstr>레이저(남)</vt:lpstr>
      <vt:lpstr>레이저레이디얼(여)</vt:lpstr>
      <vt:lpstr>RSX9.5(남)</vt:lpstr>
      <vt:lpstr>RSX(여)</vt:lpstr>
      <vt:lpstr>470(남)</vt:lpstr>
      <vt:lpstr>49er(남)</vt:lpstr>
      <vt:lpstr>420(남여)</vt:lpstr>
      <vt:lpstr>테크노293(남여)</vt:lpstr>
      <vt:lpstr>'420(남여)'!Print_Area</vt:lpstr>
      <vt:lpstr>'470(남)'!Print_Area</vt:lpstr>
      <vt:lpstr>'49er(남)'!Print_Area</vt:lpstr>
      <vt:lpstr>'OP(남)'!Print_Area</vt:lpstr>
      <vt:lpstr>'OP(여)'!Print_Area</vt:lpstr>
      <vt:lpstr>'RSX(여)'!Print_Area</vt:lpstr>
      <vt:lpstr>'RSX9.5(남)'!Print_Area</vt:lpstr>
      <vt:lpstr>'레이저(남)'!Print_Area</vt:lpstr>
      <vt:lpstr>'레이저레이디얼(여)'!Print_Area</vt:lpstr>
      <vt:lpstr>'테크노293(남여)'!Print_Area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Victor</cp:lastModifiedBy>
  <dcterms:created xsi:type="dcterms:W3CDTF">2015-10-26T01:21:36Z</dcterms:created>
  <dcterms:modified xsi:type="dcterms:W3CDTF">2016-04-07T01:53:31Z</dcterms:modified>
  <cp:contentStatus/>
</cp:coreProperties>
</file>