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KSAF\Desktop\국가대표팀\국가대표\"/>
    </mc:Choice>
  </mc:AlternateContent>
  <bookViews>
    <workbookView xWindow="0" yWindow="0" windowWidth="20490" windowHeight="7620" activeTab="5"/>
  </bookViews>
  <sheets>
    <sheet name="OP(남)" sheetId="31" r:id="rId1"/>
    <sheet name="OP(여)" sheetId="32" r:id="rId2"/>
    <sheet name="레이저4.7(남)" sheetId="33" r:id="rId3"/>
    <sheet name="레이저4.7(여)" sheetId="34" r:id="rId4"/>
    <sheet name="레이저레이디얼(남)" sheetId="43" r:id="rId5"/>
    <sheet name="레이저레이디얼(여)" sheetId="35" r:id="rId6"/>
    <sheet name="레이저(남)" sheetId="44" r:id="rId7"/>
    <sheet name="420(남여)" sheetId="47" r:id="rId8"/>
    <sheet name="470(남)" sheetId="41" r:id="rId9"/>
    <sheet name="49er(남)" sheetId="42" r:id="rId10"/>
    <sheet name="RSOne(남)" sheetId="38" r:id="rId11"/>
    <sheet name="RSOne(여)" sheetId="49" r:id="rId12"/>
    <sheet name="RSX8.5(남)" sheetId="46" r:id="rId13"/>
    <sheet name="RSX(여)" sheetId="39" r:id="rId14"/>
    <sheet name="RSX(남)" sheetId="45" r:id="rId15"/>
    <sheet name="Sheet1" sheetId="50" r:id="rId16"/>
    <sheet name="Sheet2" sheetId="51" r:id="rId17"/>
    <sheet name="Sheet3" sheetId="52" r:id="rId18"/>
  </sheets>
  <definedNames>
    <definedName name="_xlnm._FilterDatabase" localSheetId="7" hidden="1">'420(남여)'!$D$3:$E$15</definedName>
    <definedName name="_xlnm._FilterDatabase" localSheetId="8" hidden="1">'470(남)'!$C$3:$D$15</definedName>
    <definedName name="_xlnm._FilterDatabase" localSheetId="9" hidden="1">'49er(남)'!$C$3:$D$15</definedName>
    <definedName name="_xlnm._FilterDatabase" localSheetId="0" hidden="1">'OP(남)'!$E$3:$F$29</definedName>
    <definedName name="_xlnm._FilterDatabase" localSheetId="1" hidden="1">'OP(여)'!$D$3:$E$17</definedName>
    <definedName name="_xlnm._FilterDatabase" localSheetId="10" hidden="1">'RSOne(남)'!$D$3:$E$14</definedName>
    <definedName name="_xlnm._FilterDatabase" localSheetId="11" hidden="1">'RSOne(여)'!$D$3:$E$8</definedName>
    <definedName name="_xlnm._FilterDatabase" localSheetId="14" hidden="1">'RSX(남)'!$D$3:$D$14</definedName>
    <definedName name="_xlnm._FilterDatabase" localSheetId="13" hidden="1">'RSX(여)'!$D$3:$E$8</definedName>
    <definedName name="_xlnm._FilterDatabase" localSheetId="12" hidden="1">'RSX8.5(남)'!$D$3:$E$8</definedName>
    <definedName name="_xlnm._FilterDatabase" localSheetId="6" hidden="1">'레이저(남)'!$D$3:$D$9</definedName>
    <definedName name="_xlnm._FilterDatabase" localSheetId="2" hidden="1">'레이저4.7(남)'!$D$3:$E$13</definedName>
    <definedName name="_xlnm._FilterDatabase" localSheetId="3" hidden="1">'레이저4.7(여)'!$D$3:$D$9</definedName>
    <definedName name="_xlnm._FilterDatabase" localSheetId="4" hidden="1">'레이저레이디얼(남)'!$D$3:$D$9</definedName>
    <definedName name="_xlnm._FilterDatabase" localSheetId="5" hidden="1">'레이저레이디얼(여)'!$D$3:$D$9</definedName>
    <definedName name="_xlnm.Print_Area" localSheetId="7">'420(남여)'!$A$1:$T$17</definedName>
    <definedName name="_xlnm.Print_Area" localSheetId="8">'470(남)'!$A$1:$S$18</definedName>
    <definedName name="_xlnm.Print_Area" localSheetId="9">'49er(남)'!$A$1:$S$21</definedName>
    <definedName name="_xlnm.Print_Area" localSheetId="0">'OP(남)'!$A$1:$T$42</definedName>
    <definedName name="_xlnm.Print_Area" localSheetId="1">'OP(여)'!$A$1:$T$30</definedName>
    <definedName name="_xlnm.Print_Area" localSheetId="10">'RSOne(남)'!$A$1:$T$17</definedName>
    <definedName name="_xlnm.Print_Area" localSheetId="11">'RSOne(여)'!$A$1:$Q$8</definedName>
    <definedName name="_xlnm.Print_Area" localSheetId="14">'RSX(남)'!$A$1:$S$35</definedName>
    <definedName name="_xlnm.Print_Area" localSheetId="13">'RSX(여)'!$A$1:$T$8</definedName>
    <definedName name="_xlnm.Print_Area" localSheetId="12">'RSX8.5(남)'!$A$1:$T$8</definedName>
    <definedName name="_xlnm.Print_Area" localSheetId="6">'레이저(남)'!$A$1:$S$34</definedName>
    <definedName name="_xlnm.Print_Area" localSheetId="2">'레이저4.7(남)'!$A$1:$T$17</definedName>
    <definedName name="_xlnm.Print_Area" localSheetId="3">'레이저4.7(여)'!$A$1:$T$12</definedName>
    <definedName name="_xlnm.Print_Area" localSheetId="4">'레이저레이디얼(남)'!$A$1:$S$18</definedName>
    <definedName name="_xlnm.Print_Area" localSheetId="5">'레이저레이디얼(여)'!$A$1:$S$15</definedName>
  </definedNames>
  <calcPr calcId="162913" iterateDelta="1.0000000474974513E-3"/>
</workbook>
</file>

<file path=xl/calcChain.xml><?xml version="1.0" encoding="utf-8"?>
<calcChain xmlns="http://schemas.openxmlformats.org/spreadsheetml/2006/main">
  <c r="F13" i="35" l="1"/>
  <c r="G13" i="35"/>
  <c r="G6" i="46" l="1"/>
  <c r="G30" i="44"/>
  <c r="F30" i="44"/>
  <c r="F11" i="35"/>
  <c r="F12" i="43"/>
  <c r="F10" i="43"/>
  <c r="F8" i="43"/>
  <c r="G16" i="33"/>
  <c r="G29" i="31"/>
  <c r="G36" i="31"/>
  <c r="G34" i="31"/>
  <c r="H31" i="31"/>
  <c r="G31" i="31"/>
  <c r="F16" i="42" l="1"/>
  <c r="F17" i="42"/>
  <c r="G20" i="42"/>
  <c r="G19" i="42"/>
  <c r="G18" i="42"/>
  <c r="G16" i="42"/>
  <c r="G17" i="42"/>
  <c r="F18" i="41"/>
  <c r="F17" i="41"/>
  <c r="F15" i="41"/>
  <c r="F16" i="41"/>
  <c r="F12" i="41"/>
  <c r="F13" i="41"/>
  <c r="F14" i="41"/>
  <c r="F11" i="41"/>
  <c r="F7" i="41"/>
  <c r="F9" i="41"/>
  <c r="F10" i="41"/>
  <c r="F8" i="41"/>
  <c r="H8" i="49" l="1"/>
  <c r="H7" i="49"/>
  <c r="H6" i="49"/>
  <c r="G8" i="49"/>
  <c r="G7" i="49"/>
  <c r="G6" i="49"/>
  <c r="G33" i="45" l="1"/>
  <c r="F33" i="45"/>
  <c r="G23" i="45"/>
  <c r="F23" i="45"/>
  <c r="G17" i="43"/>
  <c r="F17" i="43"/>
  <c r="G8" i="42" l="1"/>
  <c r="G7" i="42"/>
  <c r="G11" i="42"/>
  <c r="G13" i="42"/>
  <c r="G9" i="42"/>
  <c r="G10" i="42"/>
  <c r="G12" i="42"/>
  <c r="G15" i="42"/>
  <c r="G14" i="42"/>
  <c r="G21" i="42"/>
  <c r="F12" i="42"/>
  <c r="F15" i="42"/>
  <c r="F21" i="42"/>
  <c r="G6" i="42"/>
  <c r="G18" i="41"/>
  <c r="G10" i="41"/>
  <c r="G8" i="41"/>
  <c r="G7" i="41"/>
  <c r="G14" i="41"/>
  <c r="G9" i="41"/>
  <c r="G11" i="41"/>
  <c r="G16" i="41"/>
  <c r="G12" i="41"/>
  <c r="G15" i="41"/>
  <c r="G13" i="41"/>
  <c r="G17" i="41"/>
  <c r="G6" i="41"/>
  <c r="H8" i="47"/>
  <c r="H7" i="47"/>
  <c r="H10" i="47"/>
  <c r="H9" i="47"/>
  <c r="H12" i="47"/>
  <c r="H11" i="47"/>
  <c r="H13" i="47"/>
  <c r="H14" i="47"/>
  <c r="H16" i="47"/>
  <c r="H17" i="47"/>
  <c r="H15" i="47"/>
  <c r="G15" i="47"/>
  <c r="H6" i="47"/>
  <c r="G7" i="45"/>
  <c r="G9" i="45"/>
  <c r="G8" i="45"/>
  <c r="G11" i="45"/>
  <c r="G10" i="45"/>
  <c r="G13" i="45"/>
  <c r="G14" i="45"/>
  <c r="G12" i="45"/>
  <c r="G16" i="45"/>
  <c r="G15" i="45"/>
  <c r="G22" i="45"/>
  <c r="G17" i="45"/>
  <c r="G18" i="45"/>
  <c r="G25" i="45"/>
  <c r="G19" i="45"/>
  <c r="G24" i="45"/>
  <c r="G21" i="45"/>
  <c r="G28" i="45"/>
  <c r="G20" i="45"/>
  <c r="G26" i="45"/>
  <c r="G29" i="45"/>
  <c r="G30" i="45"/>
  <c r="G32" i="45"/>
  <c r="G31" i="45"/>
  <c r="G27" i="45"/>
  <c r="G34" i="45"/>
  <c r="G35" i="45"/>
  <c r="G6" i="45"/>
  <c r="F19" i="45"/>
  <c r="F28" i="45"/>
  <c r="F26" i="45"/>
  <c r="F35" i="45"/>
  <c r="H7" i="39"/>
  <c r="H8" i="39"/>
  <c r="H6" i="39"/>
  <c r="G7" i="39"/>
  <c r="G8" i="39"/>
  <c r="G6" i="39"/>
  <c r="H7" i="46"/>
  <c r="H6" i="46"/>
  <c r="H8" i="46"/>
  <c r="H7" i="38"/>
  <c r="H8" i="38"/>
  <c r="H10" i="38"/>
  <c r="H9" i="38"/>
  <c r="H12" i="38"/>
  <c r="H13" i="38"/>
  <c r="H11" i="38"/>
  <c r="H14" i="38"/>
  <c r="H16" i="38"/>
  <c r="H17" i="38"/>
  <c r="H15" i="38"/>
  <c r="G13" i="38"/>
  <c r="G17" i="38"/>
  <c r="H6" i="38"/>
  <c r="G7" i="44"/>
  <c r="G10" i="44"/>
  <c r="G9" i="44"/>
  <c r="G8" i="44"/>
  <c r="G14" i="44"/>
  <c r="G18" i="44"/>
  <c r="G12" i="44"/>
  <c r="G17" i="44"/>
  <c r="G16" i="44"/>
  <c r="G13" i="44"/>
  <c r="G11" i="44"/>
  <c r="G15" i="44"/>
  <c r="G19" i="44"/>
  <c r="G20" i="44"/>
  <c r="G21" i="44"/>
  <c r="G27" i="44"/>
  <c r="G28" i="44"/>
  <c r="G22" i="44"/>
  <c r="G24" i="44"/>
  <c r="G25" i="44"/>
  <c r="G23" i="44"/>
  <c r="G31" i="44"/>
  <c r="G26" i="44"/>
  <c r="G33" i="44"/>
  <c r="G32" i="44"/>
  <c r="G29" i="44"/>
  <c r="G34" i="44"/>
  <c r="G35" i="44"/>
  <c r="F29" i="44"/>
  <c r="G6" i="44"/>
  <c r="G7" i="35"/>
  <c r="G8" i="35"/>
  <c r="G14" i="35"/>
  <c r="G9" i="35"/>
  <c r="G12" i="35"/>
  <c r="G10" i="35"/>
  <c r="G15" i="35"/>
  <c r="G11" i="35"/>
  <c r="G6" i="35"/>
  <c r="F9" i="35"/>
  <c r="F15" i="35"/>
  <c r="G18" i="43"/>
  <c r="F18" i="43"/>
  <c r="G15" i="43"/>
  <c r="G8" i="43"/>
  <c r="G9" i="43"/>
  <c r="G6" i="43"/>
  <c r="G16" i="43"/>
  <c r="G7" i="43"/>
  <c r="G14" i="43"/>
  <c r="G10" i="43"/>
  <c r="G13" i="43"/>
  <c r="G12" i="43"/>
  <c r="G11" i="43"/>
  <c r="F14" i="43"/>
  <c r="F13" i="43"/>
  <c r="H14" i="33"/>
  <c r="G14" i="33"/>
  <c r="H11" i="33"/>
  <c r="G11" i="33"/>
  <c r="H12" i="33"/>
  <c r="G12" i="33"/>
  <c r="H8" i="33"/>
  <c r="H7" i="33"/>
  <c r="H10" i="33"/>
  <c r="H13" i="33"/>
  <c r="H15" i="33"/>
  <c r="H9" i="33"/>
  <c r="H16" i="33"/>
  <c r="H17" i="33"/>
  <c r="H6" i="33"/>
  <c r="G15" i="33"/>
  <c r="H6" i="31"/>
  <c r="H8" i="31"/>
  <c r="H10" i="31"/>
  <c r="H9" i="31"/>
  <c r="H11" i="31"/>
  <c r="H12" i="31"/>
  <c r="H14" i="31"/>
  <c r="H13" i="31"/>
  <c r="H18" i="31"/>
  <c r="H15" i="31"/>
  <c r="H27" i="31"/>
  <c r="H16" i="31"/>
  <c r="H23" i="31"/>
  <c r="H19" i="31"/>
  <c r="H20" i="31"/>
  <c r="H17" i="31"/>
  <c r="H22" i="31"/>
  <c r="H21" i="31"/>
  <c r="H24" i="31"/>
  <c r="H28" i="31"/>
  <c r="H25" i="31"/>
  <c r="H33" i="31"/>
  <c r="H30" i="31"/>
  <c r="H32" i="31"/>
  <c r="H26" i="31"/>
  <c r="H36" i="31"/>
  <c r="H29" i="31"/>
  <c r="H34" i="31"/>
  <c r="H35" i="31"/>
  <c r="H37" i="31"/>
  <c r="H38" i="31"/>
  <c r="H39" i="31"/>
  <c r="H40" i="31"/>
  <c r="H41" i="31"/>
  <c r="H42" i="31"/>
  <c r="H7" i="31"/>
  <c r="G21" i="31"/>
  <c r="G32" i="31"/>
  <c r="G37" i="31"/>
  <c r="G38" i="31"/>
  <c r="G41" i="31"/>
  <c r="G42" i="31"/>
  <c r="H6" i="32"/>
  <c r="H9" i="32"/>
  <c r="H8" i="32"/>
  <c r="H11" i="32"/>
  <c r="H16" i="32"/>
  <c r="H12" i="32"/>
  <c r="H14" i="32"/>
  <c r="H10" i="32"/>
  <c r="H13" i="32"/>
  <c r="H15" i="32"/>
  <c r="H19" i="32"/>
  <c r="H17" i="32"/>
  <c r="H18" i="32"/>
  <c r="H21" i="32"/>
  <c r="H20" i="32"/>
  <c r="H23" i="32"/>
  <c r="H22" i="32"/>
  <c r="H24" i="32"/>
  <c r="H25" i="32"/>
  <c r="H26" i="32"/>
  <c r="H27" i="32"/>
  <c r="H28" i="32"/>
  <c r="H29" i="32"/>
  <c r="H30" i="32"/>
  <c r="H7" i="32"/>
  <c r="G19" i="32"/>
  <c r="G18" i="32"/>
  <c r="G23" i="32"/>
  <c r="G24" i="32"/>
  <c r="G25" i="32"/>
  <c r="G26" i="32"/>
  <c r="G28" i="32"/>
  <c r="G29" i="32"/>
  <c r="G30" i="32"/>
  <c r="H8" i="34"/>
  <c r="H7" i="34"/>
  <c r="H9" i="34"/>
  <c r="H10" i="34"/>
  <c r="H12" i="34"/>
  <c r="H11" i="34"/>
  <c r="H6" i="34"/>
  <c r="G10" i="34"/>
  <c r="G11" i="34"/>
  <c r="F14" i="42" l="1"/>
  <c r="F11" i="42"/>
  <c r="F13" i="42"/>
  <c r="F9" i="42"/>
  <c r="F10" i="42"/>
  <c r="F7" i="42"/>
  <c r="F8" i="42"/>
  <c r="F6" i="42"/>
  <c r="G8" i="47"/>
  <c r="G7" i="47"/>
  <c r="G10" i="47"/>
  <c r="G9" i="47"/>
  <c r="G12" i="47"/>
  <c r="G11" i="47"/>
  <c r="G13" i="47"/>
  <c r="G14" i="47"/>
  <c r="G16" i="47"/>
  <c r="G17" i="47"/>
  <c r="G6" i="47"/>
  <c r="F6" i="41"/>
  <c r="G7" i="46"/>
  <c r="G8" i="46"/>
  <c r="G11" i="38"/>
  <c r="G16" i="38"/>
  <c r="G12" i="38"/>
  <c r="G9" i="38"/>
  <c r="G15" i="38"/>
  <c r="G14" i="38"/>
  <c r="G10" i="38"/>
  <c r="G8" i="38"/>
  <c r="G6" i="38"/>
  <c r="G7" i="38"/>
  <c r="F6" i="45"/>
  <c r="F11" i="45"/>
  <c r="F9" i="45"/>
  <c r="F8" i="45"/>
  <c r="F22" i="45"/>
  <c r="F10" i="45"/>
  <c r="F13" i="45"/>
  <c r="F14" i="45"/>
  <c r="F16" i="45"/>
  <c r="F12" i="45"/>
  <c r="F17" i="45"/>
  <c r="F25" i="45"/>
  <c r="F15" i="45"/>
  <c r="F24" i="45"/>
  <c r="F18" i="45"/>
  <c r="F20" i="45"/>
  <c r="F29" i="45"/>
  <c r="F21" i="45"/>
  <c r="F30" i="45"/>
  <c r="F32" i="45"/>
  <c r="F27" i="45"/>
  <c r="F31" i="45"/>
  <c r="F34" i="45"/>
  <c r="F7" i="45"/>
  <c r="F7" i="44"/>
  <c r="F10" i="44"/>
  <c r="F9" i="44"/>
  <c r="F8" i="44"/>
  <c r="F18" i="44"/>
  <c r="F14" i="44"/>
  <c r="F17" i="44"/>
  <c r="F16" i="44"/>
  <c r="F12" i="44"/>
  <c r="F19" i="44"/>
  <c r="F13" i="44"/>
  <c r="F11" i="44"/>
  <c r="F24" i="44"/>
  <c r="F15" i="44"/>
  <c r="F21" i="44"/>
  <c r="F20" i="44"/>
  <c r="F22" i="44"/>
  <c r="F28" i="44"/>
  <c r="F31" i="44"/>
  <c r="F25" i="44"/>
  <c r="F27" i="44"/>
  <c r="F23" i="44"/>
  <c r="F33" i="44"/>
  <c r="F26" i="44"/>
  <c r="F32" i="44"/>
  <c r="F34" i="44"/>
  <c r="F35" i="44"/>
  <c r="F6" i="44"/>
  <c r="F6" i="43"/>
  <c r="F7" i="43"/>
  <c r="F16" i="43"/>
  <c r="F9" i="43"/>
  <c r="F15" i="43"/>
  <c r="F11" i="43"/>
  <c r="F12" i="35"/>
  <c r="F14" i="35"/>
  <c r="F8" i="35"/>
  <c r="F10" i="35"/>
  <c r="F7" i="35"/>
  <c r="F6" i="35"/>
  <c r="G8" i="34"/>
  <c r="G7" i="34"/>
  <c r="G9" i="34"/>
  <c r="G12" i="34"/>
  <c r="G6" i="34"/>
  <c r="G7" i="33"/>
  <c r="G8" i="33"/>
  <c r="G13" i="33"/>
  <c r="G10" i="33"/>
  <c r="G9" i="33"/>
  <c r="G17" i="33"/>
  <c r="G6" i="33"/>
  <c r="G6" i="32"/>
  <c r="G16" i="32"/>
  <c r="G14" i="32"/>
  <c r="G9" i="32"/>
  <c r="G17" i="32"/>
  <c r="G8" i="32"/>
  <c r="G11" i="32"/>
  <c r="G12" i="32"/>
  <c r="G15" i="32"/>
  <c r="G10" i="32"/>
  <c r="G22" i="32"/>
  <c r="G13" i="32"/>
  <c r="G21" i="32"/>
  <c r="G27" i="32"/>
  <c r="G20" i="32"/>
  <c r="G7" i="32"/>
  <c r="G18" i="31"/>
  <c r="G6" i="31"/>
  <c r="G9" i="31"/>
  <c r="G27" i="31"/>
  <c r="G8" i="31"/>
  <c r="G11" i="31"/>
  <c r="G12" i="31"/>
  <c r="G20" i="31"/>
  <c r="G10" i="31"/>
  <c r="G13" i="31"/>
  <c r="G15" i="31"/>
  <c r="G14" i="31"/>
  <c r="G19" i="31"/>
  <c r="G16" i="31"/>
  <c r="G17" i="31"/>
  <c r="G23" i="31"/>
  <c r="G30" i="31"/>
  <c r="G24" i="31"/>
  <c r="G28" i="31"/>
  <c r="G26" i="31"/>
  <c r="G22" i="31"/>
  <c r="G33" i="31"/>
  <c r="G35" i="31"/>
  <c r="G25" i="31"/>
  <c r="G39" i="31"/>
  <c r="G40" i="31"/>
  <c r="G7" i="31"/>
</calcChain>
</file>

<file path=xl/sharedStrings.xml><?xml version="1.0" encoding="utf-8"?>
<sst xmlns="http://schemas.openxmlformats.org/spreadsheetml/2006/main" count="973" uniqueCount="486">
  <si>
    <t>성 명</t>
  </si>
  <si>
    <t>소  속</t>
  </si>
  <si>
    <t>랭킹
순위</t>
    <phoneticPr fontId="1" type="noConversion"/>
  </si>
  <si>
    <t>김지아</t>
  </si>
  <si>
    <t>천사빈</t>
  </si>
  <si>
    <t>최종 업데이트</t>
    <phoneticPr fontId="1" type="noConversion"/>
  </si>
  <si>
    <t>생년월일</t>
    <phoneticPr fontId="1" type="noConversion"/>
  </si>
  <si>
    <t>랭킹
점수
합계</t>
    <phoneticPr fontId="1" type="noConversion"/>
  </si>
  <si>
    <t>총 출전 척수-&gt;</t>
    <phoneticPr fontId="1" type="noConversion"/>
  </si>
  <si>
    <t>순위</t>
    <phoneticPr fontId="1" type="noConversion"/>
  </si>
  <si>
    <t>랭킹포인트</t>
    <phoneticPr fontId="1" type="noConversion"/>
  </si>
  <si>
    <t>김미주</t>
  </si>
  <si>
    <t>세일번호</t>
    <phoneticPr fontId="1" type="noConversion"/>
  </si>
  <si>
    <t>충남해양과학고</t>
  </si>
  <si>
    <t>한국체육대학교</t>
  </si>
  <si>
    <t>서지은</t>
  </si>
  <si>
    <t>성별</t>
    <phoneticPr fontId="1" type="noConversion"/>
  </si>
  <si>
    <t>남</t>
    <phoneticPr fontId="1" type="noConversion"/>
  </si>
  <si>
    <t>여</t>
    <phoneticPr fontId="1" type="noConversion"/>
  </si>
  <si>
    <t>최종 업데이트</t>
    <phoneticPr fontId="1" type="noConversion"/>
  </si>
  <si>
    <t>최종 업데이트</t>
    <phoneticPr fontId="1" type="noConversion"/>
  </si>
  <si>
    <t>생년월일</t>
    <phoneticPr fontId="1" type="noConversion"/>
  </si>
  <si>
    <t>성별</t>
    <phoneticPr fontId="1" type="noConversion"/>
  </si>
  <si>
    <t>1차 선발전</t>
    <phoneticPr fontId="1" type="noConversion"/>
  </si>
  <si>
    <t>2차 선발전</t>
    <phoneticPr fontId="1" type="noConversion"/>
  </si>
  <si>
    <t>3차 선발전</t>
    <phoneticPr fontId="1" type="noConversion"/>
  </si>
  <si>
    <t>점수</t>
    <phoneticPr fontId="1" type="noConversion"/>
  </si>
  <si>
    <t>점수
합계</t>
    <phoneticPr fontId="1" type="noConversion"/>
  </si>
  <si>
    <t>오현경</t>
  </si>
  <si>
    <t>부영여자고등학</t>
  </si>
  <si>
    <t>인천광역시체육회</t>
    <phoneticPr fontId="1" type="noConversion"/>
  </si>
  <si>
    <t>조원우</t>
  </si>
  <si>
    <t>이태훈</t>
  </si>
  <si>
    <t>성별</t>
    <phoneticPr fontId="1" type="noConversion"/>
  </si>
  <si>
    <t>4차 선발전</t>
    <phoneticPr fontId="1" type="noConversion"/>
  </si>
  <si>
    <t>4차 선발전</t>
    <phoneticPr fontId="1" type="noConversion"/>
  </si>
  <si>
    <t>4차 선발전</t>
    <phoneticPr fontId="1" type="noConversion"/>
  </si>
  <si>
    <t>4차 선발전</t>
    <phoneticPr fontId="1" type="noConversion"/>
  </si>
  <si>
    <t>2018년도 옵티미스트(남) 랭킹</t>
    <phoneticPr fontId="3" type="noConversion"/>
  </si>
  <si>
    <t>이창민</t>
    <phoneticPr fontId="1" type="noConversion"/>
  </si>
  <si>
    <t>서신중학교2</t>
    <phoneticPr fontId="1" type="noConversion"/>
  </si>
  <si>
    <t>김민수</t>
    <phoneticPr fontId="1" type="noConversion"/>
  </si>
  <si>
    <t>대천서중학교2</t>
    <phoneticPr fontId="1" type="noConversion"/>
  </si>
  <si>
    <t>정진욱</t>
    <phoneticPr fontId="1" type="noConversion"/>
  </si>
  <si>
    <t>해강중학교1</t>
    <phoneticPr fontId="1" type="noConversion"/>
  </si>
  <si>
    <t>김무진</t>
    <phoneticPr fontId="1" type="noConversion"/>
  </si>
  <si>
    <t>동원중학교1</t>
    <phoneticPr fontId="1" type="noConversion"/>
  </si>
  <si>
    <t>이상혁</t>
    <phoneticPr fontId="1" type="noConversion"/>
  </si>
  <si>
    <t>후포중학교3</t>
    <phoneticPr fontId="1" type="noConversion"/>
  </si>
  <si>
    <t>김동화</t>
    <phoneticPr fontId="1" type="noConversion"/>
  </si>
  <si>
    <t>동원중학교1</t>
    <phoneticPr fontId="1" type="noConversion"/>
  </si>
  <si>
    <t>전재원</t>
    <phoneticPr fontId="1" type="noConversion"/>
  </si>
  <si>
    <t>양화중학교2</t>
    <phoneticPr fontId="1" type="noConversion"/>
  </si>
  <si>
    <t>이재학</t>
    <phoneticPr fontId="1" type="noConversion"/>
  </si>
  <si>
    <t>무선중학교1</t>
    <phoneticPr fontId="1" type="noConversion"/>
  </si>
  <si>
    <t>윤서율</t>
    <phoneticPr fontId="1" type="noConversion"/>
  </si>
  <si>
    <t>격포초등학교6</t>
    <phoneticPr fontId="1" type="noConversion"/>
  </si>
  <si>
    <t>강현</t>
    <phoneticPr fontId="1" type="noConversion"/>
  </si>
  <si>
    <t>김예현</t>
    <phoneticPr fontId="1" type="noConversion"/>
  </si>
  <si>
    <t>포항제철초등학교6</t>
    <phoneticPr fontId="1" type="noConversion"/>
  </si>
  <si>
    <t>윤서휘</t>
    <phoneticPr fontId="1" type="noConversion"/>
  </si>
  <si>
    <t>하서중학교2</t>
    <phoneticPr fontId="1" type="noConversion"/>
  </si>
  <si>
    <t>박철완</t>
    <phoneticPr fontId="1" type="noConversion"/>
  </si>
  <si>
    <t>서생중학교2</t>
    <phoneticPr fontId="1" type="noConversion"/>
  </si>
  <si>
    <t>홍준혁</t>
    <phoneticPr fontId="1" type="noConversion"/>
  </si>
  <si>
    <t>신엄중학교1</t>
    <phoneticPr fontId="1" type="noConversion"/>
  </si>
  <si>
    <t>전호영</t>
    <phoneticPr fontId="1" type="noConversion"/>
  </si>
  <si>
    <t>해강중학교1</t>
    <phoneticPr fontId="1" type="noConversion"/>
  </si>
  <si>
    <t>박준성</t>
    <phoneticPr fontId="1" type="noConversion"/>
  </si>
  <si>
    <t>대도중학교1</t>
    <phoneticPr fontId="1" type="noConversion"/>
  </si>
  <si>
    <t>류동우</t>
    <phoneticPr fontId="1" type="noConversion"/>
  </si>
  <si>
    <t>재석초등학교4</t>
    <phoneticPr fontId="1" type="noConversion"/>
  </si>
  <si>
    <t>전현우</t>
    <phoneticPr fontId="1" type="noConversion"/>
  </si>
  <si>
    <t>해강초등학교6</t>
    <phoneticPr fontId="1" type="noConversion"/>
  </si>
  <si>
    <t>이상민</t>
    <phoneticPr fontId="1" type="noConversion"/>
  </si>
  <si>
    <t>서지수</t>
    <phoneticPr fontId="1" type="noConversion"/>
  </si>
  <si>
    <t>도원초등학교5</t>
    <phoneticPr fontId="1" type="noConversion"/>
  </si>
  <si>
    <t>유도훈</t>
    <phoneticPr fontId="1" type="noConversion"/>
  </si>
  <si>
    <t>현화중학교3</t>
    <phoneticPr fontId="1" type="noConversion"/>
  </si>
  <si>
    <t>이도건</t>
    <phoneticPr fontId="1" type="noConversion"/>
  </si>
  <si>
    <t>김승훈</t>
    <phoneticPr fontId="1" type="noConversion"/>
  </si>
  <si>
    <t>제주서중학교3</t>
    <phoneticPr fontId="1" type="noConversion"/>
  </si>
  <si>
    <t>신서하</t>
    <phoneticPr fontId="1" type="noConversion"/>
  </si>
  <si>
    <t>포항제철초등학교4</t>
    <phoneticPr fontId="1" type="noConversion"/>
  </si>
  <si>
    <t>이가원</t>
    <phoneticPr fontId="1" type="noConversion"/>
  </si>
  <si>
    <t>후포중학교2</t>
    <phoneticPr fontId="1" type="noConversion"/>
  </si>
  <si>
    <t>안세웅</t>
    <phoneticPr fontId="1" type="noConversion"/>
  </si>
  <si>
    <t>이동초등학교3</t>
    <phoneticPr fontId="1" type="noConversion"/>
  </si>
  <si>
    <t>박주형</t>
    <phoneticPr fontId="1" type="noConversion"/>
  </si>
  <si>
    <t>서생중학교1</t>
    <phoneticPr fontId="1" type="noConversion"/>
  </si>
  <si>
    <t>박주이</t>
    <phoneticPr fontId="1" type="noConversion"/>
  </si>
  <si>
    <t>박정빈</t>
    <phoneticPr fontId="1" type="noConversion"/>
  </si>
  <si>
    <t>설재경</t>
    <phoneticPr fontId="1" type="noConversion"/>
  </si>
  <si>
    <t>유지현</t>
    <phoneticPr fontId="1" type="noConversion"/>
  </si>
  <si>
    <t>김채은</t>
    <phoneticPr fontId="1" type="noConversion"/>
  </si>
  <si>
    <t>김민슬</t>
    <phoneticPr fontId="1" type="noConversion"/>
  </si>
  <si>
    <t>최정아</t>
    <phoneticPr fontId="1" type="noConversion"/>
  </si>
  <si>
    <t>손수아</t>
    <phoneticPr fontId="1" type="noConversion"/>
  </si>
  <si>
    <t>한지우</t>
    <phoneticPr fontId="1" type="noConversion"/>
  </si>
  <si>
    <t>설재현</t>
    <phoneticPr fontId="1" type="noConversion"/>
  </si>
  <si>
    <t>서지원</t>
    <phoneticPr fontId="1" type="noConversion"/>
  </si>
  <si>
    <t>한지수</t>
    <phoneticPr fontId="1" type="noConversion"/>
  </si>
  <si>
    <t>황가영</t>
    <phoneticPr fontId="1" type="noConversion"/>
  </si>
  <si>
    <t>김경언</t>
    <phoneticPr fontId="1" type="noConversion"/>
  </si>
  <si>
    <t>김채민</t>
    <phoneticPr fontId="1" type="noConversion"/>
  </si>
  <si>
    <t>이지호</t>
    <phoneticPr fontId="1" type="noConversion"/>
  </si>
  <si>
    <t>임효경</t>
    <phoneticPr fontId="1" type="noConversion"/>
  </si>
  <si>
    <t>배혜린</t>
    <phoneticPr fontId="1" type="noConversion"/>
  </si>
  <si>
    <t>배수빈</t>
    <phoneticPr fontId="1" type="noConversion"/>
  </si>
  <si>
    <t>정아원</t>
    <phoneticPr fontId="1" type="noConversion"/>
  </si>
  <si>
    <t>무선중학교2</t>
    <phoneticPr fontId="1" type="noConversion"/>
  </si>
  <si>
    <t>해강중학교2</t>
    <phoneticPr fontId="1" type="noConversion"/>
  </si>
  <si>
    <t>해강초등학교6</t>
    <phoneticPr fontId="1" type="noConversion"/>
  </si>
  <si>
    <t>해강중학교1</t>
    <phoneticPr fontId="1" type="noConversion"/>
  </si>
  <si>
    <t>대천서중학교1</t>
    <phoneticPr fontId="1" type="noConversion"/>
  </si>
  <si>
    <t>환호여자중학교1</t>
    <phoneticPr fontId="1" type="noConversion"/>
  </si>
  <si>
    <t>물건중학교3</t>
    <phoneticPr fontId="1" type="noConversion"/>
  </si>
  <si>
    <t>서생중학교3</t>
    <phoneticPr fontId="1" type="noConversion"/>
  </si>
  <si>
    <t>포항제철중학교1</t>
    <phoneticPr fontId="1" type="noConversion"/>
  </si>
  <si>
    <t>포항제철지곡초등학교</t>
    <phoneticPr fontId="1" type="noConversion"/>
  </si>
  <si>
    <t>무선중학교1</t>
    <phoneticPr fontId="1" type="noConversion"/>
  </si>
  <si>
    <t>부산주니어세일링클럽</t>
    <phoneticPr fontId="1" type="noConversion"/>
  </si>
  <si>
    <t>현화중학교3</t>
    <phoneticPr fontId="1" type="noConversion"/>
  </si>
  <si>
    <t>대정중학교3</t>
    <phoneticPr fontId="1" type="noConversion"/>
  </si>
  <si>
    <t>포항제철초등학교6</t>
    <phoneticPr fontId="1" type="noConversion"/>
  </si>
  <si>
    <t>포항제철초등학교4</t>
    <phoneticPr fontId="1" type="noConversion"/>
  </si>
  <si>
    <t>통영중앙중학교2</t>
    <phoneticPr fontId="1" type="noConversion"/>
  </si>
  <si>
    <t>김동욱</t>
    <phoneticPr fontId="1" type="noConversion"/>
  </si>
  <si>
    <t>이민제</t>
    <phoneticPr fontId="1" type="noConversion"/>
  </si>
  <si>
    <t>이도연</t>
    <phoneticPr fontId="1" type="noConversion"/>
  </si>
  <si>
    <t>성시유</t>
    <phoneticPr fontId="1" type="noConversion"/>
  </si>
  <si>
    <t>이원정</t>
    <phoneticPr fontId="1" type="noConversion"/>
  </si>
  <si>
    <t>박진우</t>
    <phoneticPr fontId="1" type="noConversion"/>
  </si>
  <si>
    <t>김태윤</t>
    <phoneticPr fontId="1" type="noConversion"/>
  </si>
  <si>
    <t>홍태화</t>
    <phoneticPr fontId="1" type="noConversion"/>
  </si>
  <si>
    <t>박성재</t>
    <phoneticPr fontId="1" type="noConversion"/>
  </si>
  <si>
    <t>박민수</t>
    <phoneticPr fontId="1" type="noConversion"/>
  </si>
  <si>
    <t>심윤보</t>
    <phoneticPr fontId="1" type="noConversion"/>
  </si>
  <si>
    <t>069</t>
    <phoneticPr fontId="1" type="noConversion"/>
  </si>
  <si>
    <t>839</t>
    <phoneticPr fontId="1" type="noConversion"/>
  </si>
  <si>
    <t>132</t>
    <phoneticPr fontId="1" type="noConversion"/>
  </si>
  <si>
    <t>439</t>
    <phoneticPr fontId="1" type="noConversion"/>
  </si>
  <si>
    <t>963</t>
    <phoneticPr fontId="1" type="noConversion"/>
  </si>
  <si>
    <t>078</t>
    <phoneticPr fontId="1" type="noConversion"/>
  </si>
  <si>
    <t>615</t>
    <phoneticPr fontId="1" type="noConversion"/>
  </si>
  <si>
    <t>400</t>
    <phoneticPr fontId="1" type="noConversion"/>
  </si>
  <si>
    <t>039</t>
    <phoneticPr fontId="1" type="noConversion"/>
  </si>
  <si>
    <t>399</t>
    <phoneticPr fontId="1" type="noConversion"/>
  </si>
  <si>
    <t>동원고등학교2</t>
    <phoneticPr fontId="1" type="noConversion"/>
  </si>
  <si>
    <t>동원중학교3</t>
    <phoneticPr fontId="1" type="noConversion"/>
  </si>
  <si>
    <t>무선중학교3</t>
    <phoneticPr fontId="1" type="noConversion"/>
  </si>
  <si>
    <t>대천서중학교2</t>
    <phoneticPr fontId="1" type="noConversion"/>
  </si>
  <si>
    <t>해강중학교3</t>
    <phoneticPr fontId="1" type="noConversion"/>
  </si>
  <si>
    <t>서신중학교2</t>
    <phoneticPr fontId="1" type="noConversion"/>
  </si>
  <si>
    <t>포항제철고2</t>
    <phoneticPr fontId="1" type="noConversion"/>
  </si>
  <si>
    <t>후포중학교2</t>
    <phoneticPr fontId="1" type="noConversion"/>
  </si>
  <si>
    <t>2018년도 옵티미스트(여) 랭킹</t>
    <phoneticPr fontId="3" type="noConversion"/>
  </si>
  <si>
    <t>2018년도 레이저4.7(남) 랭킹</t>
    <phoneticPr fontId="3" type="noConversion"/>
  </si>
  <si>
    <t>2018년도 레이저4.7(여) 랭킹</t>
    <phoneticPr fontId="3" type="noConversion"/>
  </si>
  <si>
    <t>김다정</t>
    <phoneticPr fontId="1" type="noConversion"/>
  </si>
  <si>
    <t>손지민</t>
    <phoneticPr fontId="1" type="noConversion"/>
  </si>
  <si>
    <t>정혜원</t>
    <phoneticPr fontId="1" type="noConversion"/>
  </si>
  <si>
    <t>추연경</t>
    <phoneticPr fontId="1" type="noConversion"/>
  </si>
  <si>
    <t>정성경</t>
    <phoneticPr fontId="1" type="noConversion"/>
  </si>
  <si>
    <t>054</t>
    <phoneticPr fontId="1" type="noConversion"/>
  </si>
  <si>
    <t>133</t>
    <phoneticPr fontId="1" type="noConversion"/>
  </si>
  <si>
    <t>876</t>
    <phoneticPr fontId="1" type="noConversion"/>
  </si>
  <si>
    <t>충남해양과학고3</t>
    <phoneticPr fontId="1" type="noConversion"/>
  </si>
  <si>
    <t>신도중학교3</t>
    <phoneticPr fontId="1" type="noConversion"/>
  </si>
  <si>
    <t>해강중학교2</t>
    <phoneticPr fontId="1" type="noConversion"/>
  </si>
  <si>
    <t>부영여자고등학교1</t>
    <phoneticPr fontId="1" type="noConversion"/>
  </si>
  <si>
    <t>양운고등학교1</t>
    <phoneticPr fontId="1" type="noConversion"/>
  </si>
  <si>
    <t>이승현</t>
    <phoneticPr fontId="1" type="noConversion"/>
  </si>
  <si>
    <t>조용근</t>
    <phoneticPr fontId="1" type="noConversion"/>
  </si>
  <si>
    <t>정상현</t>
    <phoneticPr fontId="1" type="noConversion"/>
  </si>
  <si>
    <t>497</t>
    <phoneticPr fontId="1" type="noConversion"/>
  </si>
  <si>
    <t>044</t>
    <phoneticPr fontId="1" type="noConversion"/>
  </si>
  <si>
    <t>766</t>
    <phoneticPr fontId="1" type="noConversion"/>
  </si>
  <si>
    <t>양운고등학교3</t>
    <phoneticPr fontId="1" type="noConversion"/>
  </si>
  <si>
    <t>남녕고등학교3</t>
    <phoneticPr fontId="1" type="noConversion"/>
  </si>
  <si>
    <t>강릉문성고등학교1</t>
    <phoneticPr fontId="1" type="noConversion"/>
  </si>
  <si>
    <t>손지원</t>
    <phoneticPr fontId="1" type="noConversion"/>
  </si>
  <si>
    <t>강승현</t>
    <phoneticPr fontId="1" type="noConversion"/>
  </si>
  <si>
    <t>최보승</t>
    <phoneticPr fontId="1" type="noConversion"/>
  </si>
  <si>
    <t>이류이</t>
    <phoneticPr fontId="1" type="noConversion"/>
  </si>
  <si>
    <t>강윤정</t>
    <phoneticPr fontId="1" type="noConversion"/>
  </si>
  <si>
    <t>이유리</t>
    <phoneticPr fontId="1" type="noConversion"/>
  </si>
  <si>
    <t>현화고등학교 3</t>
    <phoneticPr fontId="1" type="noConversion"/>
  </si>
  <si>
    <t>부산광역시요트협회</t>
    <phoneticPr fontId="8" type="noConversion"/>
  </si>
  <si>
    <t>양운고등학교1</t>
    <phoneticPr fontId="1" type="noConversion"/>
  </si>
  <si>
    <t>양화중학교3</t>
    <phoneticPr fontId="1" type="noConversion"/>
  </si>
  <si>
    <t>신목고등학교2</t>
    <phoneticPr fontId="1" type="noConversion"/>
  </si>
  <si>
    <t>양곡고등학교1</t>
    <phoneticPr fontId="1" type="noConversion"/>
  </si>
  <si>
    <t>영일고등학교3</t>
    <phoneticPr fontId="1" type="noConversion"/>
  </si>
  <si>
    <t>2018년도 레이저 레이디얼(여) 랭킹</t>
    <phoneticPr fontId="3" type="noConversion"/>
  </si>
  <si>
    <t>2018년도 레이저 (남) 랭킹</t>
    <phoneticPr fontId="3" type="noConversion"/>
  </si>
  <si>
    <t>하지민</t>
    <phoneticPr fontId="1" type="noConversion"/>
  </si>
  <si>
    <t>정보</t>
    <phoneticPr fontId="1" type="noConversion"/>
  </si>
  <si>
    <t>김창윤</t>
    <phoneticPr fontId="1" type="noConversion"/>
  </si>
  <si>
    <t>김형익</t>
    <phoneticPr fontId="1" type="noConversion"/>
  </si>
  <si>
    <t>윤현수</t>
    <phoneticPr fontId="1" type="noConversion"/>
  </si>
  <si>
    <t>김상규</t>
    <phoneticPr fontId="1" type="noConversion"/>
  </si>
  <si>
    <t>이진환</t>
    <phoneticPr fontId="1" type="noConversion"/>
  </si>
  <si>
    <t>이석현</t>
    <phoneticPr fontId="1" type="noConversion"/>
  </si>
  <si>
    <t>박성빈</t>
    <phoneticPr fontId="1" type="noConversion"/>
  </si>
  <si>
    <t>김호곤</t>
    <phoneticPr fontId="1" type="noConversion"/>
  </si>
  <si>
    <t>이광연</t>
    <phoneticPr fontId="1" type="noConversion"/>
  </si>
  <si>
    <t>최성환</t>
    <phoneticPr fontId="1" type="noConversion"/>
  </si>
  <si>
    <t>김세웅</t>
    <phoneticPr fontId="1" type="noConversion"/>
  </si>
  <si>
    <t>정민규</t>
    <phoneticPr fontId="1" type="noConversion"/>
  </si>
  <si>
    <t>안선진</t>
    <phoneticPr fontId="1" type="noConversion"/>
  </si>
  <si>
    <t>안준성</t>
    <phoneticPr fontId="1" type="noConversion"/>
  </si>
  <si>
    <t>김경민</t>
    <phoneticPr fontId="1" type="noConversion"/>
  </si>
  <si>
    <t>김태환</t>
    <phoneticPr fontId="1" type="noConversion"/>
  </si>
  <si>
    <t>주다빈</t>
    <phoneticPr fontId="1" type="noConversion"/>
  </si>
  <si>
    <t>김정호</t>
    <phoneticPr fontId="1" type="noConversion"/>
  </si>
  <si>
    <t>허길준</t>
    <phoneticPr fontId="1" type="noConversion"/>
  </si>
  <si>
    <t>유동재</t>
    <phoneticPr fontId="1" type="noConversion"/>
  </si>
  <si>
    <t>강준철</t>
    <phoneticPr fontId="1" type="noConversion"/>
  </si>
  <si>
    <t>이승민</t>
    <phoneticPr fontId="1" type="noConversion"/>
  </si>
  <si>
    <t>신현빈</t>
    <phoneticPr fontId="1" type="noConversion"/>
  </si>
  <si>
    <t>박성환</t>
    <phoneticPr fontId="1" type="noConversion"/>
  </si>
  <si>
    <t>안인</t>
    <phoneticPr fontId="1" type="noConversion"/>
  </si>
  <si>
    <t>최찬영</t>
    <phoneticPr fontId="1" type="noConversion"/>
  </si>
  <si>
    <t>하민</t>
    <phoneticPr fontId="1" type="noConversion"/>
  </si>
  <si>
    <t>040</t>
    <phoneticPr fontId="1" type="noConversion"/>
  </si>
  <si>
    <t>038</t>
    <phoneticPr fontId="1" type="noConversion"/>
  </si>
  <si>
    <t>034</t>
    <phoneticPr fontId="1" type="noConversion"/>
  </si>
  <si>
    <t>504</t>
    <phoneticPr fontId="1" type="noConversion"/>
  </si>
  <si>
    <t>616</t>
    <phoneticPr fontId="1" type="noConversion"/>
  </si>
  <si>
    <t>434</t>
    <phoneticPr fontId="1" type="noConversion"/>
  </si>
  <si>
    <t>949</t>
    <phoneticPr fontId="1" type="noConversion"/>
  </si>
  <si>
    <t>593</t>
    <phoneticPr fontId="1" type="noConversion"/>
  </si>
  <si>
    <t>790</t>
    <phoneticPr fontId="1" type="noConversion"/>
  </si>
  <si>
    <t>506</t>
    <phoneticPr fontId="1" type="noConversion"/>
  </si>
  <si>
    <t>911</t>
    <phoneticPr fontId="1" type="noConversion"/>
  </si>
  <si>
    <t>011</t>
    <phoneticPr fontId="1" type="noConversion"/>
  </si>
  <si>
    <t>301</t>
    <phoneticPr fontId="1" type="noConversion"/>
  </si>
  <si>
    <t>950</t>
    <phoneticPr fontId="1" type="noConversion"/>
  </si>
  <si>
    <t>050</t>
    <phoneticPr fontId="1" type="noConversion"/>
  </si>
  <si>
    <t>401</t>
    <phoneticPr fontId="1" type="noConversion"/>
  </si>
  <si>
    <t>해운대구청</t>
    <phoneticPr fontId="1" type="noConversion"/>
  </si>
  <si>
    <t>강릉시청</t>
    <phoneticPr fontId="1" type="noConversion"/>
  </si>
  <si>
    <t>인천광역시체육회</t>
    <phoneticPr fontId="1" type="noConversion"/>
  </si>
  <si>
    <t>여수시청</t>
    <phoneticPr fontId="1" type="noConversion"/>
  </si>
  <si>
    <t>경북도청</t>
    <phoneticPr fontId="1" type="noConversion"/>
  </si>
  <si>
    <t>평택시청</t>
    <phoneticPr fontId="1" type="noConversion"/>
  </si>
  <si>
    <t>공주대학교4</t>
    <phoneticPr fontId="1" type="noConversion"/>
  </si>
  <si>
    <t>한국해양대학교2</t>
    <phoneticPr fontId="1" type="noConversion"/>
  </si>
  <si>
    <t>충남해양과학고등학교</t>
    <phoneticPr fontId="1" type="noConversion"/>
  </si>
  <si>
    <t>거제시청</t>
    <phoneticPr fontId="1" type="noConversion"/>
  </si>
  <si>
    <t>부안군청</t>
    <phoneticPr fontId="1" type="noConversion"/>
  </si>
  <si>
    <t>광주광역시체육회</t>
    <phoneticPr fontId="1" type="noConversion"/>
  </si>
  <si>
    <t>여수고등학교3</t>
    <phoneticPr fontId="1" type="noConversion"/>
  </si>
  <si>
    <t>한국해양대학교3</t>
    <phoneticPr fontId="1" type="noConversion"/>
  </si>
  <si>
    <t>부안제일고등학교2</t>
    <phoneticPr fontId="1" type="noConversion"/>
  </si>
  <si>
    <t>대전광역시체육회</t>
    <phoneticPr fontId="1" type="noConversion"/>
  </si>
  <si>
    <t>해양체육단</t>
    <phoneticPr fontId="1" type="noConversion"/>
  </si>
  <si>
    <t>한국해양대학교</t>
    <phoneticPr fontId="1" type="noConversion"/>
  </si>
  <si>
    <t>현화고등학교3</t>
    <phoneticPr fontId="1" type="noConversion"/>
  </si>
  <si>
    <t>전남실업일반</t>
    <phoneticPr fontId="1" type="noConversion"/>
  </si>
  <si>
    <t>대구체육고등학교1</t>
    <phoneticPr fontId="1" type="noConversion"/>
  </si>
  <si>
    <t>충남대학교1</t>
    <phoneticPr fontId="1" type="noConversion"/>
  </si>
  <si>
    <t>경기고등학교1</t>
    <phoneticPr fontId="1" type="noConversion"/>
  </si>
  <si>
    <t>현화고등학교1</t>
    <phoneticPr fontId="1" type="noConversion"/>
  </si>
  <si>
    <t>여수고등학교1</t>
    <phoneticPr fontId="1" type="noConversion"/>
  </si>
  <si>
    <t>한국해양대학교1</t>
    <phoneticPr fontId="1" type="noConversion"/>
  </si>
  <si>
    <t>여수고등학교1</t>
    <phoneticPr fontId="1" type="noConversion"/>
  </si>
  <si>
    <t>충남해양과학고등학교</t>
    <phoneticPr fontId="1" type="noConversion"/>
  </si>
  <si>
    <t>2018년도 420(남여) 랭킹</t>
    <phoneticPr fontId="3" type="noConversion"/>
  </si>
  <si>
    <t>김동욱 / 김영우</t>
    <phoneticPr fontId="1" type="noConversion"/>
  </si>
  <si>
    <t>남</t>
    <phoneticPr fontId="1" type="noConversion"/>
  </si>
  <si>
    <t>지영민 / 문현성</t>
    <phoneticPr fontId="1" type="noConversion"/>
  </si>
  <si>
    <t>윤서연 / 강수진</t>
    <phoneticPr fontId="1" type="noConversion"/>
  </si>
  <si>
    <t>김용현 / 한철규</t>
    <phoneticPr fontId="1" type="noConversion"/>
  </si>
  <si>
    <t>김선호 / 김한겸</t>
    <phoneticPr fontId="1" type="noConversion"/>
  </si>
  <si>
    <t>서해찬 / 김찬혁</t>
    <phoneticPr fontId="1" type="noConversion"/>
  </si>
  <si>
    <t>옥상운 / 김문성</t>
    <phoneticPr fontId="1" type="noConversion"/>
  </si>
  <si>
    <t>황원오 / 김영빈</t>
    <phoneticPr fontId="1" type="noConversion"/>
  </si>
  <si>
    <t>김동욱 / 윤용운</t>
    <phoneticPr fontId="1" type="noConversion"/>
  </si>
  <si>
    <t>이상배 / 이서준</t>
    <phoneticPr fontId="1" type="noConversion"/>
  </si>
  <si>
    <t>남</t>
    <phoneticPr fontId="1" type="noConversion"/>
  </si>
  <si>
    <t>여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</si>
  <si>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</si>
  <si>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</si>
  <si>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</si>
  <si>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</si>
  <si>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부안제일고등학교2</t>
    <phoneticPr fontId="1" type="noConversion"/>
  </si>
  <si>
    <t>충남해양과학고등학교</t>
    <phoneticPr fontId="1" type="noConversion"/>
  </si>
  <si>
    <t>현화고등학교1</t>
    <phoneticPr fontId="1" type="noConversion"/>
  </si>
  <si>
    <t>부안제일고등학교3</t>
    <phoneticPr fontId="1" type="noConversion"/>
  </si>
  <si>
    <t>후포고등학교2</t>
    <phoneticPr fontId="1" type="noConversion"/>
  </si>
  <si>
    <t>강릉문성고등학교2</t>
    <phoneticPr fontId="1" type="noConversion"/>
  </si>
  <si>
    <t>인천공항고1 / 2</t>
    <phoneticPr fontId="1" type="noConversion"/>
  </si>
  <si>
    <t>동원고등학교2 / 1</t>
    <phoneticPr fontId="1" type="noConversion"/>
  </si>
  <si>
    <t>여수고2 / 무선중3</t>
    <phoneticPr fontId="1" type="noConversion"/>
  </si>
  <si>
    <t>2018년도 470(남) 랭킹</t>
    <phoneticPr fontId="3" type="noConversion"/>
  </si>
  <si>
    <t>김창주 / 김지훈</t>
    <phoneticPr fontId="1" type="noConversion"/>
  </si>
  <si>
    <t>정동운 / 문성준</t>
    <phoneticPr fontId="1" type="noConversion"/>
  </si>
  <si>
    <t>윤현호 / 이상민</t>
    <phoneticPr fontId="1" type="noConversion"/>
  </si>
  <si>
    <t>김대영 / 최성철</t>
    <phoneticPr fontId="1" type="noConversion"/>
  </si>
  <si>
    <t>조성민 / 박건우</t>
    <phoneticPr fontId="1" type="noConversion"/>
  </si>
  <si>
    <t>김종승 / 김장남</t>
    <phoneticPr fontId="1" type="noConversion"/>
  </si>
  <si>
    <t>김혜민 / 정건우</t>
    <phoneticPr fontId="1" type="noConversion"/>
  </si>
  <si>
    <t>최민제 / 박재완</t>
    <phoneticPr fontId="1" type="noConversion"/>
  </si>
  <si>
    <t>정현민 / 박용현</t>
    <phoneticPr fontId="1" type="noConversion"/>
  </si>
  <si>
    <t>박기동 / 신상민</t>
    <phoneticPr fontId="1" type="noConversion"/>
  </si>
  <si>
    <t>박지훈 / 정진환</t>
    <phoneticPr fontId="1" type="noConversion"/>
  </si>
  <si>
    <t>손우석 / 최범해</t>
    <phoneticPr fontId="1" type="noConversion"/>
  </si>
  <si>
    <t>구현모 / 김동원</t>
    <phoneticPr fontId="1" type="noConversion"/>
  </si>
  <si>
    <t>거제시청</t>
    <phoneticPr fontId="1" type="noConversion"/>
  </si>
  <si>
    <t>대구광역시청</t>
    <phoneticPr fontId="1" type="noConversion"/>
  </si>
  <si>
    <t>부산광역시청</t>
    <phoneticPr fontId="1" type="noConversion"/>
  </si>
  <si>
    <t>경북도청</t>
    <phoneticPr fontId="1" type="noConversion"/>
  </si>
  <si>
    <t>강릉시청</t>
    <phoneticPr fontId="1" type="noConversion"/>
  </si>
  <si>
    <t>부안군청</t>
    <phoneticPr fontId="1" type="noConversion"/>
  </si>
  <si>
    <t>충남대학교4</t>
    <phoneticPr fontId="1" type="noConversion"/>
  </si>
  <si>
    <t>한국해양대 2 / 1</t>
    <phoneticPr fontId="1" type="noConversion"/>
  </si>
  <si>
    <t>2018년도 470(남) 랭킹</t>
    <phoneticPr fontId="3" type="noConversion"/>
  </si>
  <si>
    <t>채봉진 / 김동욱</t>
    <phoneticPr fontId="1" type="noConversion"/>
  </si>
  <si>
    <t>김성욱 / 이진욱</t>
    <phoneticPr fontId="1" type="noConversion"/>
  </si>
  <si>
    <t>김경덕 / 양호엽</t>
    <phoneticPr fontId="1" type="noConversion"/>
  </si>
  <si>
    <t>이동규 / 백범균</t>
    <phoneticPr fontId="1" type="noConversion"/>
  </si>
  <si>
    <t>신승모 / 이동현</t>
    <phoneticPr fontId="1" type="noConversion"/>
  </si>
  <si>
    <t>김근수 / 송민재</t>
    <phoneticPr fontId="1" type="noConversion"/>
  </si>
  <si>
    <t>전주현 / 정권</t>
    <phoneticPr fontId="1" type="noConversion"/>
  </si>
  <si>
    <t>김인섭 / 박주현</t>
    <phoneticPr fontId="1" type="noConversion"/>
  </si>
  <si>
    <t>박병기 / 윤해광</t>
    <phoneticPr fontId="1" type="noConversion"/>
  </si>
  <si>
    <t>한호진 / 배상우</t>
    <phoneticPr fontId="1" type="noConversion"/>
  </si>
  <si>
    <t>진준오 / 김인수</t>
    <phoneticPr fontId="1" type="noConversion"/>
  </si>
  <si>
    <t>오강택 / 최원빈</t>
    <phoneticPr fontId="1" type="noConversion"/>
  </si>
  <si>
    <t>515</t>
    <phoneticPr fontId="1" type="noConversion"/>
  </si>
  <si>
    <t>207</t>
    <phoneticPr fontId="1" type="noConversion"/>
  </si>
  <si>
    <t>500</t>
    <phoneticPr fontId="1" type="noConversion"/>
  </si>
  <si>
    <t>411</t>
    <phoneticPr fontId="1" type="noConversion"/>
  </si>
  <si>
    <t>369</t>
    <phoneticPr fontId="1" type="noConversion"/>
  </si>
  <si>
    <t>117</t>
    <phoneticPr fontId="1" type="noConversion"/>
  </si>
  <si>
    <t>138</t>
    <phoneticPr fontId="1" type="noConversion"/>
  </si>
  <si>
    <t>142</t>
    <phoneticPr fontId="1" type="noConversion"/>
  </si>
  <si>
    <t>262</t>
    <phoneticPr fontId="1" type="noConversion"/>
  </si>
  <si>
    <t>940</t>
    <phoneticPr fontId="1" type="noConversion"/>
  </si>
  <si>
    <t>477</t>
    <phoneticPr fontId="1" type="noConversion"/>
  </si>
  <si>
    <t>324</t>
    <phoneticPr fontId="1" type="noConversion"/>
  </si>
  <si>
    <t>여수시청</t>
    <phoneticPr fontId="1" type="noConversion"/>
  </si>
  <si>
    <t>한국해양대4 / 부산요트협회</t>
    <phoneticPr fontId="1" type="noConversion"/>
  </si>
  <si>
    <t>보령시청</t>
    <phoneticPr fontId="1" type="noConversion"/>
  </si>
  <si>
    <t>충복요트협회</t>
    <phoneticPr fontId="1" type="noConversion"/>
  </si>
  <si>
    <t>경북도청</t>
    <phoneticPr fontId="1" type="noConversion"/>
  </si>
  <si>
    <t>평택시청</t>
    <phoneticPr fontId="1" type="noConversion"/>
  </si>
  <si>
    <t>대구광역시청</t>
    <phoneticPr fontId="1" type="noConversion"/>
  </si>
  <si>
    <t>해양체육단</t>
    <phoneticPr fontId="1" type="noConversion"/>
  </si>
  <si>
    <t>충남대학교3 / 1</t>
    <phoneticPr fontId="1" type="noConversion"/>
  </si>
  <si>
    <t>2018년도 RS:One(여) 랭킹</t>
    <phoneticPr fontId="3" type="noConversion"/>
  </si>
  <si>
    <t>여</t>
    <phoneticPr fontId="1" type="noConversion"/>
  </si>
  <si>
    <t>여</t>
    <phoneticPr fontId="1" type="noConversion"/>
  </si>
  <si>
    <t>1차 선발전</t>
    <phoneticPr fontId="1" type="noConversion"/>
  </si>
  <si>
    <t>2차 선발전</t>
    <phoneticPr fontId="1" type="noConversion"/>
  </si>
  <si>
    <t>김새봄</t>
    <phoneticPr fontId="1" type="noConversion"/>
  </si>
  <si>
    <t>최은빈</t>
    <phoneticPr fontId="1" type="noConversion"/>
  </si>
  <si>
    <t>정민채</t>
    <phoneticPr fontId="1" type="noConversion"/>
  </si>
  <si>
    <t>인천공항고등학교3</t>
    <phoneticPr fontId="1" type="noConversion"/>
  </si>
  <si>
    <t>해강고등학교2</t>
    <phoneticPr fontId="1" type="noConversion"/>
  </si>
  <si>
    <t>광남고등학교2</t>
    <phoneticPr fontId="1" type="noConversion"/>
  </si>
  <si>
    <t>2018년도 RS:X(여) 랭킹</t>
    <phoneticPr fontId="3" type="noConversion"/>
  </si>
  <si>
    <t>여</t>
    <phoneticPr fontId="1" type="noConversion"/>
  </si>
  <si>
    <t>여</t>
    <phoneticPr fontId="1" type="noConversion"/>
  </si>
  <si>
    <t>성시연</t>
    <phoneticPr fontId="1" type="noConversion"/>
  </si>
  <si>
    <t>해강고등학교1</t>
    <phoneticPr fontId="1" type="noConversion"/>
  </si>
  <si>
    <t>2018년도 RS:X(남) 랭킹</t>
    <phoneticPr fontId="3" type="noConversion"/>
  </si>
  <si>
    <t>김찬의</t>
    <phoneticPr fontId="1" type="noConversion"/>
  </si>
  <si>
    <t>손지원</t>
    <phoneticPr fontId="1" type="noConversion"/>
  </si>
  <si>
    <t>김형권</t>
    <phoneticPr fontId="1" type="noConversion"/>
  </si>
  <si>
    <t>서동우</t>
    <phoneticPr fontId="1" type="noConversion"/>
  </si>
  <si>
    <t>김준식</t>
    <phoneticPr fontId="1" type="noConversion"/>
  </si>
  <si>
    <t>이병건</t>
    <phoneticPr fontId="1" type="noConversion"/>
  </si>
  <si>
    <t>이형민</t>
    <phoneticPr fontId="1" type="noConversion"/>
  </si>
  <si>
    <t>문창성</t>
    <phoneticPr fontId="1" type="noConversion"/>
  </si>
  <si>
    <t>정호석</t>
    <phoneticPr fontId="1" type="noConversion"/>
  </si>
  <si>
    <t>윤정현</t>
    <phoneticPr fontId="1" type="noConversion"/>
  </si>
  <si>
    <t>강형중</t>
    <phoneticPr fontId="1" type="noConversion"/>
  </si>
  <si>
    <t>윤성문</t>
    <phoneticPr fontId="1" type="noConversion"/>
  </si>
  <si>
    <t>윤홍환</t>
    <phoneticPr fontId="1" type="noConversion"/>
  </si>
  <si>
    <t>이상경</t>
    <phoneticPr fontId="1" type="noConversion"/>
  </si>
  <si>
    <t>유영진</t>
    <phoneticPr fontId="1" type="noConversion"/>
  </si>
  <si>
    <t>최군학</t>
    <phoneticPr fontId="1" type="noConversion"/>
  </si>
  <si>
    <t>박윤재</t>
    <phoneticPr fontId="1" type="noConversion"/>
  </si>
  <si>
    <t>박수하</t>
    <phoneticPr fontId="1" type="noConversion"/>
  </si>
  <si>
    <t>이효동</t>
    <phoneticPr fontId="1" type="noConversion"/>
  </si>
  <si>
    <t>김민승</t>
    <phoneticPr fontId="1" type="noConversion"/>
  </si>
  <si>
    <t>김경빈</t>
    <phoneticPr fontId="1" type="noConversion"/>
  </si>
  <si>
    <t>김준우</t>
    <phoneticPr fontId="1" type="noConversion"/>
  </si>
  <si>
    <t>인천광역시체육회</t>
    <phoneticPr fontId="1" type="noConversion"/>
  </si>
  <si>
    <t>거제시청</t>
    <phoneticPr fontId="1" type="noConversion"/>
  </si>
  <si>
    <t>부안군청</t>
    <phoneticPr fontId="1" type="noConversion"/>
  </si>
  <si>
    <t>대구광역시청</t>
    <phoneticPr fontId="1" type="noConversion"/>
  </si>
  <si>
    <t>광주광역시체육회</t>
    <phoneticPr fontId="1" type="noConversion"/>
  </si>
  <si>
    <t>보령시청</t>
    <phoneticPr fontId="1" type="noConversion"/>
  </si>
  <si>
    <t>인천공항고등학교3</t>
    <phoneticPr fontId="1" type="noConversion"/>
  </si>
  <si>
    <t>충남대학교2</t>
    <phoneticPr fontId="1" type="noConversion"/>
  </si>
  <si>
    <t>해양체육단</t>
    <phoneticPr fontId="1" type="noConversion"/>
  </si>
  <si>
    <t>대구체육고등학교3</t>
    <phoneticPr fontId="1" type="noConversion"/>
  </si>
  <si>
    <t>한국체육대학교1</t>
    <phoneticPr fontId="1" type="noConversion"/>
  </si>
  <si>
    <t>충남해양과학고</t>
    <phoneticPr fontId="1" type="noConversion"/>
  </si>
  <si>
    <t>현화고등학교3</t>
    <phoneticPr fontId="1" type="noConversion"/>
  </si>
  <si>
    <t>충남해양과학고</t>
    <phoneticPr fontId="1" type="noConversion"/>
  </si>
  <si>
    <t>해강고등학교2</t>
    <phoneticPr fontId="1" type="noConversion"/>
  </si>
  <si>
    <t>전남실업일반</t>
    <phoneticPr fontId="1" type="noConversion"/>
  </si>
  <si>
    <t>부안제일고등학교2</t>
    <phoneticPr fontId="1" type="noConversion"/>
  </si>
  <si>
    <t>대구체육고등학교1</t>
    <phoneticPr fontId="1" type="noConversion"/>
  </si>
  <si>
    <t>해운대구청</t>
    <phoneticPr fontId="1" type="noConversion"/>
  </si>
  <si>
    <t>경북도청</t>
    <phoneticPr fontId="1" type="noConversion"/>
  </si>
  <si>
    <t>강릉시청</t>
    <phoneticPr fontId="1" type="noConversion"/>
  </si>
  <si>
    <t>2018년도 RS:One(남) 랭킹</t>
    <phoneticPr fontId="3" type="noConversion"/>
  </si>
  <si>
    <t>서영길</t>
    <phoneticPr fontId="1" type="noConversion"/>
  </si>
  <si>
    <t>김승민</t>
    <phoneticPr fontId="1" type="noConversion"/>
  </si>
  <si>
    <t>김현수</t>
    <phoneticPr fontId="1" type="noConversion"/>
  </si>
  <si>
    <t>김정욱</t>
    <phoneticPr fontId="1" type="noConversion"/>
  </si>
  <si>
    <t>정민교</t>
    <phoneticPr fontId="1" type="noConversion"/>
  </si>
  <si>
    <t>김민수</t>
    <phoneticPr fontId="1" type="noConversion"/>
  </si>
  <si>
    <t>부산요트협회</t>
    <phoneticPr fontId="1" type="noConversion"/>
  </si>
  <si>
    <t>여수시청</t>
    <phoneticPr fontId="1" type="noConversion"/>
  </si>
  <si>
    <t>전라북도요트협회</t>
    <phoneticPr fontId="1" type="noConversion"/>
  </si>
  <si>
    <t>광남고등학교3</t>
    <phoneticPr fontId="1" type="noConversion"/>
  </si>
  <si>
    <t>남창고등학교2</t>
    <phoneticPr fontId="1" type="noConversion"/>
  </si>
  <si>
    <t>국민대학교2</t>
    <phoneticPr fontId="1" type="noConversion"/>
  </si>
  <si>
    <t>남</t>
    <phoneticPr fontId="1" type="noConversion"/>
  </si>
  <si>
    <t>남</t>
    <phoneticPr fontId="1" type="noConversion"/>
  </si>
  <si>
    <t>김호현</t>
    <phoneticPr fontId="1" type="noConversion"/>
  </si>
  <si>
    <t>이정웅</t>
    <phoneticPr fontId="1" type="noConversion"/>
  </si>
  <si>
    <t>남창고등학교2</t>
    <phoneticPr fontId="1" type="noConversion"/>
  </si>
  <si>
    <t>인천공항고등학교1</t>
    <phoneticPr fontId="1" type="noConversion"/>
  </si>
  <si>
    <t>2018년도 RS:X 8.5(남) 랭킹</t>
    <phoneticPr fontId="3" type="noConversion"/>
  </si>
  <si>
    <t>김진우</t>
    <phoneticPr fontId="1" type="noConversion"/>
  </si>
  <si>
    <t>이승환</t>
    <phoneticPr fontId="1" type="noConversion"/>
  </si>
  <si>
    <t>이요한</t>
    <phoneticPr fontId="1" type="noConversion"/>
  </si>
  <si>
    <t>이준희</t>
    <phoneticPr fontId="1" type="noConversion"/>
  </si>
  <si>
    <t>044</t>
    <phoneticPr fontId="1" type="noConversion"/>
  </si>
  <si>
    <t>517</t>
    <phoneticPr fontId="1" type="noConversion"/>
  </si>
  <si>
    <t>930</t>
    <phoneticPr fontId="1" type="noConversion"/>
  </si>
  <si>
    <t>107</t>
    <phoneticPr fontId="1" type="noConversion"/>
  </si>
  <si>
    <t>069</t>
    <phoneticPr fontId="1" type="noConversion"/>
  </si>
  <si>
    <t>하남경영고등학교2</t>
    <phoneticPr fontId="1" type="noConversion"/>
  </si>
  <si>
    <t>상명고등학교 3</t>
    <phoneticPr fontId="1" type="noConversion"/>
  </si>
  <si>
    <t>대구체육중학교3</t>
    <phoneticPr fontId="1" type="noConversion"/>
  </si>
  <si>
    <t>인천공항중학교3</t>
    <phoneticPr fontId="1" type="noConversion"/>
  </si>
  <si>
    <t>2018년도 레이저 레이디얼(남) 랭킹</t>
    <phoneticPr fontId="3" type="noConversion"/>
  </si>
  <si>
    <t>이형진</t>
    <phoneticPr fontId="1" type="noConversion"/>
  </si>
  <si>
    <t>대남초등학교6</t>
    <phoneticPr fontId="1" type="noConversion"/>
  </si>
  <si>
    <t>김정훈</t>
    <phoneticPr fontId="1" type="noConversion"/>
  </si>
  <si>
    <t>죽림초등학교6</t>
    <phoneticPr fontId="1" type="noConversion"/>
  </si>
  <si>
    <t>이대성</t>
    <phoneticPr fontId="1" type="noConversion"/>
  </si>
  <si>
    <t>청파초등학교4</t>
    <phoneticPr fontId="1" type="noConversion"/>
  </si>
  <si>
    <t>이재복</t>
    <phoneticPr fontId="1" type="noConversion"/>
  </si>
  <si>
    <t>청파초등학교6</t>
    <phoneticPr fontId="1" type="noConversion"/>
  </si>
  <si>
    <t>2018.04.09</t>
    <phoneticPr fontId="1" type="noConversion"/>
  </si>
  <si>
    <t>안영일</t>
    <phoneticPr fontId="1" type="noConversion"/>
  </si>
  <si>
    <t>052</t>
    <phoneticPr fontId="1" type="noConversion"/>
  </si>
  <si>
    <t>한국외국인학교2</t>
    <phoneticPr fontId="1" type="noConversion"/>
  </si>
  <si>
    <t>2018.04.09</t>
    <phoneticPr fontId="1" type="noConversion"/>
  </si>
  <si>
    <t>김경민</t>
    <phoneticPr fontId="1" type="noConversion"/>
  </si>
  <si>
    <t>504</t>
    <phoneticPr fontId="1" type="noConversion"/>
  </si>
  <si>
    <t>이승민</t>
    <phoneticPr fontId="1" type="noConversion"/>
  </si>
  <si>
    <t>911</t>
    <phoneticPr fontId="1" type="noConversion"/>
  </si>
  <si>
    <t>충남해양과학고등학교</t>
    <phoneticPr fontId="1" type="noConversion"/>
  </si>
  <si>
    <t>김민수</t>
    <phoneticPr fontId="1" type="noConversion"/>
  </si>
  <si>
    <t>647</t>
    <phoneticPr fontId="1" type="noConversion"/>
  </si>
  <si>
    <t>동아대학교 요트부</t>
    <phoneticPr fontId="1" type="noConversion"/>
  </si>
  <si>
    <t>손예인</t>
    <phoneticPr fontId="1" type="noConversion"/>
  </si>
  <si>
    <t>053</t>
    <phoneticPr fontId="1" type="noConversion"/>
  </si>
  <si>
    <t>충남대학교3</t>
    <phoneticPr fontId="1" type="noConversion"/>
  </si>
  <si>
    <t>2018.04.09</t>
    <phoneticPr fontId="1" type="noConversion"/>
  </si>
  <si>
    <t>이승현</t>
    <phoneticPr fontId="1" type="noConversion"/>
  </si>
  <si>
    <t>남</t>
    <phoneticPr fontId="1" type="noConversion"/>
  </si>
  <si>
    <t>남</t>
    <phoneticPr fontId="1" type="noConversion"/>
  </si>
  <si>
    <t>남</t>
    <phoneticPr fontId="1" type="noConversion"/>
  </si>
  <si>
    <t>497</t>
    <phoneticPr fontId="1" type="noConversion"/>
  </si>
  <si>
    <t>양운고등학교3</t>
    <phoneticPr fontId="1" type="noConversion"/>
  </si>
  <si>
    <t>2018.04.09</t>
    <phoneticPr fontId="1" type="noConversion"/>
  </si>
  <si>
    <t>2018.04.09</t>
    <phoneticPr fontId="1" type="noConversion"/>
  </si>
  <si>
    <t>2018.04.09</t>
    <phoneticPr fontId="1" type="noConversion"/>
  </si>
  <si>
    <t>최군학</t>
    <phoneticPr fontId="1" type="noConversion"/>
  </si>
  <si>
    <t>충남해양과학고등학교</t>
    <phoneticPr fontId="1" type="noConversion"/>
  </si>
  <si>
    <t>김호현</t>
    <phoneticPr fontId="1" type="noConversion"/>
  </si>
  <si>
    <t>남</t>
    <phoneticPr fontId="1" type="noConversion"/>
  </si>
  <si>
    <t>남</t>
    <phoneticPr fontId="1" type="noConversion"/>
  </si>
  <si>
    <t>남창고등학교2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</si>
</sst>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&quot;&quot;"/>
    <numFmt numFmtId="177" formatCode="###0;###0"/>
    <numFmt numFmtId="178" formatCode="mm&quot;월&quot;\ dd&quot;일&quot;"/>
    <numFmt numFmtId="179" formatCode="###&quot;척&quot;"/>
    <numFmt numFmtId="180" formatCode="0_);[Red]\(0\)"/>
    <numFmt numFmtId="181" formatCode="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Border="1" applyAlignment="1">
      <alignment horizontal="left" vertical="center"/>
    </xf>
    <xf numFmtId="179" fontId="6" fillId="2" borderId="2" xfId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indent="2"/>
    </xf>
    <xf numFmtId="177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77" fontId="7" fillId="0" borderId="1" xfId="0" applyNumberFormat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180" fontId="4" fillId="3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indent="2"/>
    </xf>
    <xf numFmtId="0" fontId="4" fillId="0" borderId="2" xfId="0" applyNumberFormat="1" applyFont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indent="2"/>
    </xf>
    <xf numFmtId="0" fontId="4" fillId="0" borderId="1" xfId="0" applyNumberFormat="1" applyFont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indent="2"/>
    </xf>
    <xf numFmtId="181" fontId="4" fillId="3" borderId="2" xfId="0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177" fontId="7" fillId="3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77" fontId="7" fillId="0" borderId="2" xfId="0" applyNumberFormat="1" applyFont="1" applyFill="1" applyBorder="1" applyAlignment="1">
      <alignment horizontal="center" vertical="top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77" fontId="7" fillId="3" borderId="9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80" fontId="4" fillId="3" borderId="3" xfId="0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left" vertical="center" indent="2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177" fontId="7" fillId="0" borderId="9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 indent="2"/>
    </xf>
    <xf numFmtId="0" fontId="4" fillId="3" borderId="2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2"/>
  <sheetViews>
    <sheetView zoomScale="70" zoomScaleNormal="70" zoomScaleSheetLayoutView="85" workbookViewId="0">
      <pane ySplit="5" topLeftCell="A6" activePane="bottomLeft" state="frozen"/>
      <selection pane="bottomLeft" activeCell="W11" sqref="W11"/>
    </sheetView>
  </sheetViews>
  <sheetFormatPr defaultColWidth="9" defaultRowHeight="17.25" x14ac:dyDescent="0.3"/>
  <cols>
    <col min="1" max="1" width="9" style="2"/>
    <col min="2" max="2" width="10.125" style="2" customWidth="1"/>
    <col min="3" max="3" width="5.625" style="2" hidden="1" customWidth="1"/>
    <col min="4" max="4" width="9.625" style="2" bestFit="1" customWidth="1"/>
    <col min="5" max="5" width="12.5" style="2" hidden="1" customWidth="1"/>
    <col min="6" max="6" width="18.25" style="2" bestFit="1" customWidth="1"/>
    <col min="7" max="7" width="8.625" style="2" customWidth="1"/>
    <col min="8" max="8" width="10.75" style="2" customWidth="1"/>
    <col min="9" max="9" width="8.625" style="2" customWidth="1"/>
    <col min="10" max="10" width="9.625" style="8" customWidth="1"/>
    <col min="11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38</v>
      </c>
      <c r="B1" s="1"/>
      <c r="C1" s="1"/>
      <c r="F1" s="4"/>
      <c r="I1" s="8"/>
      <c r="J1" s="3"/>
    </row>
    <row r="2" spans="1:20" x14ac:dyDescent="0.3">
      <c r="A2" s="4" t="s">
        <v>20</v>
      </c>
      <c r="B2" s="4"/>
      <c r="D2" s="5" t="s">
        <v>454</v>
      </c>
      <c r="F2" s="4"/>
      <c r="I2" s="8"/>
      <c r="J2" s="3"/>
    </row>
    <row r="3" spans="1:20" s="14" customFormat="1" ht="17.45" customHeight="1" x14ac:dyDescent="0.3">
      <c r="A3" s="105" t="s">
        <v>2</v>
      </c>
      <c r="B3" s="106" t="s">
        <v>0</v>
      </c>
      <c r="C3" s="107" t="s">
        <v>22</v>
      </c>
      <c r="D3" s="106" t="s">
        <v>12</v>
      </c>
      <c r="E3" s="107" t="s">
        <v>21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00" t="s">
        <v>24</v>
      </c>
      <c r="M3" s="101"/>
      <c r="N3" s="102"/>
      <c r="O3" s="100" t="s">
        <v>25</v>
      </c>
      <c r="P3" s="101"/>
      <c r="Q3" s="102"/>
      <c r="R3" s="100" t="s">
        <v>34</v>
      </c>
      <c r="S3" s="101"/>
      <c r="T3" s="102"/>
    </row>
    <row r="4" spans="1:20" s="14" customFormat="1" ht="17.45" customHeight="1" x14ac:dyDescent="0.3">
      <c r="A4" s="106"/>
      <c r="B4" s="106"/>
      <c r="C4" s="108"/>
      <c r="D4" s="106"/>
      <c r="E4" s="108"/>
      <c r="F4" s="106"/>
      <c r="G4" s="106"/>
      <c r="H4" s="106"/>
      <c r="I4" s="110" t="s">
        <v>8</v>
      </c>
      <c r="J4" s="110"/>
      <c r="K4" s="6">
        <v>27</v>
      </c>
      <c r="L4" s="103" t="s">
        <v>8</v>
      </c>
      <c r="M4" s="104"/>
      <c r="N4" s="6">
        <v>27</v>
      </c>
      <c r="O4" s="103" t="s">
        <v>8</v>
      </c>
      <c r="P4" s="104"/>
      <c r="Q4" s="6">
        <v>0</v>
      </c>
      <c r="R4" s="103" t="s">
        <v>8</v>
      </c>
      <c r="S4" s="104"/>
      <c r="T4" s="6">
        <v>0</v>
      </c>
    </row>
    <row r="5" spans="1:20" s="14" customFormat="1" x14ac:dyDescent="0.3">
      <c r="A5" s="106"/>
      <c r="B5" s="106"/>
      <c r="C5" s="109"/>
      <c r="D5" s="106"/>
      <c r="E5" s="109"/>
      <c r="F5" s="106"/>
      <c r="G5" s="106"/>
      <c r="H5" s="106"/>
      <c r="I5" s="30" t="s">
        <v>26</v>
      </c>
      <c r="J5" s="30" t="s">
        <v>9</v>
      </c>
      <c r="K5" s="30" t="s">
        <v>10</v>
      </c>
      <c r="L5" s="31" t="s">
        <v>26</v>
      </c>
      <c r="M5" s="30" t="s">
        <v>9</v>
      </c>
      <c r="N5" s="30" t="s">
        <v>10</v>
      </c>
      <c r="O5" s="31" t="s">
        <v>26</v>
      </c>
      <c r="P5" s="30" t="s">
        <v>9</v>
      </c>
      <c r="Q5" s="30" t="s">
        <v>10</v>
      </c>
      <c r="R5" s="70" t="s">
        <v>26</v>
      </c>
      <c r="S5" s="70" t="s">
        <v>9</v>
      </c>
      <c r="T5" s="70" t="s">
        <v>10</v>
      </c>
    </row>
    <row r="6" spans="1:20" s="14" customFormat="1" x14ac:dyDescent="0.3">
      <c r="A6" s="24">
        <v>1</v>
      </c>
      <c r="B6" s="32" t="s">
        <v>41</v>
      </c>
      <c r="C6" s="24"/>
      <c r="D6" s="33">
        <v>454</v>
      </c>
      <c r="E6" s="26"/>
      <c r="F6" s="32" t="s">
        <v>42</v>
      </c>
      <c r="G6" s="25">
        <f t="shared" ref="G6:G42" si="0">K6+N6+Q6+T6</f>
        <v>53</v>
      </c>
      <c r="H6" s="16">
        <f t="shared" ref="H6:H42" si="1">I6+L6+O6+R6</f>
        <v>47</v>
      </c>
      <c r="I6" s="33">
        <v>40</v>
      </c>
      <c r="J6" s="33">
        <v>2</v>
      </c>
      <c r="K6" s="15">
        <v>26</v>
      </c>
      <c r="L6" s="16">
        <v>7</v>
      </c>
      <c r="M6" s="16">
        <v>1</v>
      </c>
      <c r="N6" s="35">
        <v>27</v>
      </c>
      <c r="O6" s="24"/>
      <c r="P6" s="24"/>
      <c r="Q6" s="24"/>
      <c r="R6" s="24"/>
      <c r="S6" s="24"/>
      <c r="T6" s="73"/>
    </row>
    <row r="7" spans="1:20" s="14" customFormat="1" x14ac:dyDescent="0.3">
      <c r="A7" s="24">
        <v>2</v>
      </c>
      <c r="B7" s="32" t="s">
        <v>39</v>
      </c>
      <c r="C7" s="24"/>
      <c r="D7" s="33">
        <v>437</v>
      </c>
      <c r="E7" s="26"/>
      <c r="F7" s="32" t="s">
        <v>40</v>
      </c>
      <c r="G7" s="25">
        <f t="shared" si="0"/>
        <v>51</v>
      </c>
      <c r="H7" s="16">
        <f t="shared" si="1"/>
        <v>46</v>
      </c>
      <c r="I7" s="33">
        <v>18</v>
      </c>
      <c r="J7" s="33">
        <v>1</v>
      </c>
      <c r="K7" s="15">
        <v>27</v>
      </c>
      <c r="L7" s="16">
        <v>28</v>
      </c>
      <c r="M7" s="16">
        <v>4</v>
      </c>
      <c r="N7" s="35">
        <v>24</v>
      </c>
      <c r="O7" s="24"/>
      <c r="P7" s="24"/>
      <c r="Q7" s="24"/>
      <c r="R7" s="24"/>
      <c r="S7" s="24"/>
      <c r="T7" s="73"/>
    </row>
    <row r="8" spans="1:20" s="14" customFormat="1" x14ac:dyDescent="0.3">
      <c r="A8" s="24">
        <v>3</v>
      </c>
      <c r="B8" s="32" t="s">
        <v>43</v>
      </c>
      <c r="C8" s="24"/>
      <c r="D8" s="33">
        <v>421</v>
      </c>
      <c r="E8" s="26"/>
      <c r="F8" s="32" t="s">
        <v>44</v>
      </c>
      <c r="G8" s="25">
        <f t="shared" si="0"/>
        <v>51</v>
      </c>
      <c r="H8" s="16">
        <f t="shared" si="1"/>
        <v>61</v>
      </c>
      <c r="I8" s="33">
        <v>40</v>
      </c>
      <c r="J8" s="33">
        <v>3</v>
      </c>
      <c r="K8" s="15">
        <v>25</v>
      </c>
      <c r="L8" s="16">
        <v>21</v>
      </c>
      <c r="M8" s="16">
        <v>2</v>
      </c>
      <c r="N8" s="35">
        <v>26</v>
      </c>
      <c r="O8" s="7"/>
      <c r="P8" s="7"/>
      <c r="Q8" s="10"/>
      <c r="R8" s="7"/>
      <c r="S8" s="7"/>
      <c r="T8" s="7"/>
    </row>
    <row r="9" spans="1:20" s="14" customFormat="1" x14ac:dyDescent="0.3">
      <c r="A9" s="24">
        <v>4</v>
      </c>
      <c r="B9" s="32" t="s">
        <v>47</v>
      </c>
      <c r="C9" s="24"/>
      <c r="D9" s="33">
        <v>249</v>
      </c>
      <c r="E9" s="26"/>
      <c r="F9" s="32" t="s">
        <v>48</v>
      </c>
      <c r="G9" s="25">
        <f t="shared" si="0"/>
        <v>48</v>
      </c>
      <c r="H9" s="16">
        <f t="shared" si="1"/>
        <v>88</v>
      </c>
      <c r="I9" s="33">
        <v>67</v>
      </c>
      <c r="J9" s="33">
        <v>5</v>
      </c>
      <c r="K9" s="15">
        <v>23</v>
      </c>
      <c r="L9" s="16">
        <v>21</v>
      </c>
      <c r="M9" s="16">
        <v>3</v>
      </c>
      <c r="N9" s="35">
        <v>25</v>
      </c>
      <c r="O9" s="24"/>
      <c r="P9" s="24"/>
      <c r="Q9" s="10"/>
      <c r="R9" s="24"/>
      <c r="S9" s="24"/>
      <c r="T9" s="73"/>
    </row>
    <row r="10" spans="1:20" s="14" customFormat="1" x14ac:dyDescent="0.3">
      <c r="A10" s="24">
        <v>5</v>
      </c>
      <c r="B10" s="32" t="s">
        <v>45</v>
      </c>
      <c r="C10" s="24"/>
      <c r="D10" s="33">
        <v>449</v>
      </c>
      <c r="E10" s="26"/>
      <c r="F10" s="32" t="s">
        <v>46</v>
      </c>
      <c r="G10" s="25">
        <f t="shared" si="0"/>
        <v>46</v>
      </c>
      <c r="H10" s="16">
        <f t="shared" si="1"/>
        <v>82</v>
      </c>
      <c r="I10" s="33">
        <v>43</v>
      </c>
      <c r="J10" s="33">
        <v>4</v>
      </c>
      <c r="K10" s="15">
        <v>24</v>
      </c>
      <c r="L10" s="16">
        <v>39</v>
      </c>
      <c r="M10" s="16">
        <v>8</v>
      </c>
      <c r="N10" s="35">
        <v>22</v>
      </c>
      <c r="O10" s="7"/>
      <c r="P10" s="7"/>
      <c r="Q10" s="10"/>
      <c r="R10" s="7"/>
      <c r="S10" s="7"/>
      <c r="T10" s="7"/>
    </row>
    <row r="11" spans="1:20" s="14" customFormat="1" x14ac:dyDescent="0.3">
      <c r="A11" s="24">
        <v>6</v>
      </c>
      <c r="B11" s="32" t="s">
        <v>49</v>
      </c>
      <c r="C11" s="24"/>
      <c r="D11" s="33">
        <v>450</v>
      </c>
      <c r="E11" s="26"/>
      <c r="F11" s="32" t="s">
        <v>50</v>
      </c>
      <c r="G11" s="25">
        <f t="shared" si="0"/>
        <v>45</v>
      </c>
      <c r="H11" s="16">
        <f t="shared" si="1"/>
        <v>108</v>
      </c>
      <c r="I11" s="33">
        <v>72</v>
      </c>
      <c r="J11" s="33">
        <v>6</v>
      </c>
      <c r="K11" s="15">
        <v>22</v>
      </c>
      <c r="L11" s="16">
        <v>36</v>
      </c>
      <c r="M11" s="16">
        <v>5</v>
      </c>
      <c r="N11" s="35">
        <v>23</v>
      </c>
      <c r="O11" s="7"/>
      <c r="P11" s="7"/>
      <c r="Q11" s="24"/>
      <c r="R11" s="7"/>
      <c r="S11" s="7"/>
      <c r="T11" s="7"/>
    </row>
    <row r="12" spans="1:20" s="14" customFormat="1" x14ac:dyDescent="0.3">
      <c r="A12" s="24">
        <v>7</v>
      </c>
      <c r="B12" s="32" t="s">
        <v>51</v>
      </c>
      <c r="C12" s="24"/>
      <c r="D12" s="33">
        <v>360</v>
      </c>
      <c r="E12" s="26"/>
      <c r="F12" s="32" t="s">
        <v>52</v>
      </c>
      <c r="G12" s="25">
        <f t="shared" si="0"/>
        <v>42</v>
      </c>
      <c r="H12" s="16">
        <f t="shared" si="1"/>
        <v>146</v>
      </c>
      <c r="I12" s="33">
        <v>92</v>
      </c>
      <c r="J12" s="33">
        <v>7</v>
      </c>
      <c r="K12" s="15">
        <v>21</v>
      </c>
      <c r="L12" s="16">
        <v>54</v>
      </c>
      <c r="M12" s="16">
        <v>6</v>
      </c>
      <c r="N12" s="35">
        <v>21</v>
      </c>
      <c r="O12" s="24"/>
      <c r="P12" s="24"/>
      <c r="Q12" s="10"/>
      <c r="R12" s="24"/>
      <c r="S12" s="24"/>
      <c r="T12" s="73"/>
    </row>
    <row r="13" spans="1:20" s="14" customFormat="1" x14ac:dyDescent="0.3">
      <c r="A13" s="24">
        <v>8</v>
      </c>
      <c r="B13" s="32" t="s">
        <v>55</v>
      </c>
      <c r="C13" s="24"/>
      <c r="D13" s="33">
        <v>442</v>
      </c>
      <c r="E13" s="26"/>
      <c r="F13" s="32" t="s">
        <v>56</v>
      </c>
      <c r="G13" s="25">
        <f t="shared" si="0"/>
        <v>38</v>
      </c>
      <c r="H13" s="16">
        <f t="shared" si="1"/>
        <v>165</v>
      </c>
      <c r="I13" s="33">
        <v>96</v>
      </c>
      <c r="J13" s="33">
        <v>9</v>
      </c>
      <c r="K13" s="15">
        <v>19</v>
      </c>
      <c r="L13" s="16">
        <v>69</v>
      </c>
      <c r="M13" s="16">
        <v>8</v>
      </c>
      <c r="N13" s="35">
        <v>19</v>
      </c>
      <c r="O13" s="7"/>
      <c r="P13" s="7"/>
      <c r="Q13" s="24"/>
      <c r="R13" s="7"/>
      <c r="S13" s="7"/>
      <c r="T13" s="7"/>
    </row>
    <row r="14" spans="1:20" s="14" customFormat="1" x14ac:dyDescent="0.3">
      <c r="A14" s="24">
        <v>9</v>
      </c>
      <c r="B14" s="32" t="s">
        <v>53</v>
      </c>
      <c r="C14" s="24"/>
      <c r="D14" s="33">
        <v>462</v>
      </c>
      <c r="E14" s="26"/>
      <c r="F14" s="32" t="s">
        <v>54</v>
      </c>
      <c r="G14" s="25">
        <f t="shared" si="0"/>
        <v>37</v>
      </c>
      <c r="H14" s="16">
        <f t="shared" si="1"/>
        <v>171</v>
      </c>
      <c r="I14" s="33">
        <v>93</v>
      </c>
      <c r="J14" s="33">
        <v>8</v>
      </c>
      <c r="K14" s="15">
        <v>20</v>
      </c>
      <c r="L14" s="16">
        <v>78</v>
      </c>
      <c r="M14" s="16">
        <v>10</v>
      </c>
      <c r="N14" s="35">
        <v>17</v>
      </c>
      <c r="O14" s="7"/>
      <c r="P14" s="7"/>
      <c r="Q14" s="10"/>
      <c r="R14" s="7"/>
      <c r="S14" s="7"/>
      <c r="T14" s="7"/>
    </row>
    <row r="15" spans="1:20" s="14" customFormat="1" x14ac:dyDescent="0.3">
      <c r="A15" s="24">
        <v>10</v>
      </c>
      <c r="B15" s="32" t="s">
        <v>57</v>
      </c>
      <c r="C15" s="24"/>
      <c r="D15" s="33">
        <v>453</v>
      </c>
      <c r="E15" s="26"/>
      <c r="F15" s="32" t="s">
        <v>42</v>
      </c>
      <c r="G15" s="25">
        <f t="shared" si="0"/>
        <v>34</v>
      </c>
      <c r="H15" s="16">
        <f t="shared" si="1"/>
        <v>178</v>
      </c>
      <c r="I15" s="33">
        <v>97</v>
      </c>
      <c r="J15" s="33">
        <v>10</v>
      </c>
      <c r="K15" s="15">
        <v>18</v>
      </c>
      <c r="L15" s="16">
        <v>81</v>
      </c>
      <c r="M15" s="16">
        <v>11</v>
      </c>
      <c r="N15" s="35">
        <v>16</v>
      </c>
      <c r="O15" s="7"/>
      <c r="P15" s="7"/>
      <c r="Q15" s="10"/>
      <c r="R15" s="7"/>
      <c r="S15" s="7"/>
      <c r="T15" s="7"/>
    </row>
    <row r="16" spans="1:20" s="14" customFormat="1" x14ac:dyDescent="0.3">
      <c r="A16" s="24">
        <v>11</v>
      </c>
      <c r="B16" s="32" t="s">
        <v>60</v>
      </c>
      <c r="C16" s="24"/>
      <c r="D16" s="33">
        <v>476</v>
      </c>
      <c r="E16" s="26"/>
      <c r="F16" s="32" t="s">
        <v>61</v>
      </c>
      <c r="G16" s="25">
        <f t="shared" si="0"/>
        <v>34</v>
      </c>
      <c r="H16" s="16">
        <f t="shared" si="1"/>
        <v>185</v>
      </c>
      <c r="I16" s="33">
        <v>107</v>
      </c>
      <c r="J16" s="33">
        <v>12</v>
      </c>
      <c r="K16" s="15">
        <v>16</v>
      </c>
      <c r="L16" s="16">
        <v>78</v>
      </c>
      <c r="M16" s="16">
        <v>9</v>
      </c>
      <c r="N16" s="35">
        <v>18</v>
      </c>
      <c r="O16" s="24"/>
      <c r="P16" s="24"/>
      <c r="Q16" s="10"/>
      <c r="R16" s="24"/>
      <c r="S16" s="24"/>
      <c r="T16" s="73"/>
    </row>
    <row r="17" spans="1:20" s="14" customFormat="1" x14ac:dyDescent="0.3">
      <c r="A17" s="24">
        <v>12</v>
      </c>
      <c r="B17" s="32" t="s">
        <v>66</v>
      </c>
      <c r="C17" s="24"/>
      <c r="D17" s="33">
        <v>483</v>
      </c>
      <c r="E17" s="26"/>
      <c r="F17" s="32" t="s">
        <v>67</v>
      </c>
      <c r="G17" s="25">
        <f t="shared" si="0"/>
        <v>33</v>
      </c>
      <c r="H17" s="16">
        <f t="shared" si="1"/>
        <v>229</v>
      </c>
      <c r="I17" s="33">
        <v>167</v>
      </c>
      <c r="J17" s="33">
        <v>15</v>
      </c>
      <c r="K17" s="15">
        <v>13</v>
      </c>
      <c r="L17" s="16">
        <v>62</v>
      </c>
      <c r="M17" s="16">
        <v>7</v>
      </c>
      <c r="N17" s="35">
        <v>20</v>
      </c>
      <c r="O17" s="7"/>
      <c r="P17" s="7"/>
      <c r="Q17" s="10"/>
      <c r="R17" s="7"/>
      <c r="S17" s="7"/>
      <c r="T17" s="7"/>
    </row>
    <row r="18" spans="1:20" s="14" customFormat="1" x14ac:dyDescent="0.3">
      <c r="A18" s="24">
        <v>13</v>
      </c>
      <c r="B18" s="32" t="s">
        <v>62</v>
      </c>
      <c r="C18" s="24"/>
      <c r="D18" s="33">
        <v>400</v>
      </c>
      <c r="E18" s="26"/>
      <c r="F18" s="32" t="s">
        <v>63</v>
      </c>
      <c r="G18" s="25">
        <f t="shared" si="0"/>
        <v>28</v>
      </c>
      <c r="H18" s="16">
        <f t="shared" si="1"/>
        <v>229</v>
      </c>
      <c r="I18" s="33">
        <v>125</v>
      </c>
      <c r="J18" s="33">
        <v>13</v>
      </c>
      <c r="K18" s="15">
        <v>15</v>
      </c>
      <c r="L18" s="16">
        <v>104</v>
      </c>
      <c r="M18" s="16">
        <v>14</v>
      </c>
      <c r="N18" s="35">
        <v>13</v>
      </c>
      <c r="O18" s="24"/>
      <c r="P18" s="24"/>
      <c r="Q18" s="24"/>
      <c r="R18" s="24"/>
      <c r="S18" s="24"/>
      <c r="T18" s="73"/>
    </row>
    <row r="19" spans="1:20" s="14" customFormat="1" x14ac:dyDescent="0.3">
      <c r="A19" s="24">
        <v>14</v>
      </c>
      <c r="B19" s="32" t="s">
        <v>64</v>
      </c>
      <c r="C19" s="24"/>
      <c r="D19" s="33">
        <v>422</v>
      </c>
      <c r="E19" s="26"/>
      <c r="F19" s="32" t="s">
        <v>65</v>
      </c>
      <c r="G19" s="25">
        <f t="shared" si="0"/>
        <v>28</v>
      </c>
      <c r="H19" s="16">
        <f t="shared" si="1"/>
        <v>254</v>
      </c>
      <c r="I19" s="33">
        <v>151</v>
      </c>
      <c r="J19" s="33">
        <v>14</v>
      </c>
      <c r="K19" s="15">
        <v>14</v>
      </c>
      <c r="L19" s="16">
        <v>103</v>
      </c>
      <c r="M19" s="16">
        <v>13</v>
      </c>
      <c r="N19" s="35">
        <v>14</v>
      </c>
      <c r="O19" s="24"/>
      <c r="P19" s="24"/>
      <c r="Q19" s="10"/>
      <c r="R19" s="24"/>
      <c r="S19" s="24"/>
      <c r="T19" s="73"/>
    </row>
    <row r="20" spans="1:20" s="14" customFormat="1" x14ac:dyDescent="0.3">
      <c r="A20" s="24">
        <v>15</v>
      </c>
      <c r="B20" s="32" t="s">
        <v>72</v>
      </c>
      <c r="C20" s="24"/>
      <c r="D20" s="33">
        <v>469</v>
      </c>
      <c r="E20" s="26"/>
      <c r="F20" s="32" t="s">
        <v>73</v>
      </c>
      <c r="G20" s="25">
        <f t="shared" si="0"/>
        <v>25</v>
      </c>
      <c r="H20" s="16">
        <f t="shared" si="1"/>
        <v>296</v>
      </c>
      <c r="I20" s="33">
        <v>203</v>
      </c>
      <c r="J20" s="33">
        <v>18</v>
      </c>
      <c r="K20" s="15">
        <v>10</v>
      </c>
      <c r="L20" s="16">
        <v>93</v>
      </c>
      <c r="M20" s="16">
        <v>12</v>
      </c>
      <c r="N20" s="35">
        <v>15</v>
      </c>
      <c r="O20" s="24"/>
      <c r="P20" s="24"/>
      <c r="Q20" s="73"/>
      <c r="R20" s="24"/>
      <c r="S20" s="24"/>
      <c r="T20" s="73"/>
    </row>
    <row r="21" spans="1:20" s="14" customFormat="1" x14ac:dyDescent="0.3">
      <c r="A21" s="24">
        <v>16</v>
      </c>
      <c r="B21" s="32" t="s">
        <v>75</v>
      </c>
      <c r="C21" s="24"/>
      <c r="D21" s="33">
        <v>507</v>
      </c>
      <c r="E21" s="26"/>
      <c r="F21" s="32" t="s">
        <v>76</v>
      </c>
      <c r="G21" s="25">
        <f t="shared" si="0"/>
        <v>20</v>
      </c>
      <c r="H21" s="16">
        <f t="shared" si="1"/>
        <v>337</v>
      </c>
      <c r="I21" s="33">
        <v>215</v>
      </c>
      <c r="J21" s="33">
        <v>20</v>
      </c>
      <c r="K21" s="15">
        <v>8</v>
      </c>
      <c r="L21" s="16">
        <v>122</v>
      </c>
      <c r="M21" s="16">
        <v>15</v>
      </c>
      <c r="N21" s="35">
        <v>12</v>
      </c>
      <c r="O21" s="24"/>
      <c r="P21" s="24"/>
      <c r="Q21" s="73"/>
      <c r="R21" s="24"/>
      <c r="S21" s="24"/>
      <c r="T21" s="73"/>
    </row>
    <row r="22" spans="1:20" s="14" customFormat="1" x14ac:dyDescent="0.3">
      <c r="A22" s="24">
        <v>17</v>
      </c>
      <c r="B22" s="32" t="s">
        <v>70</v>
      </c>
      <c r="C22" s="24"/>
      <c r="D22" s="33">
        <v>353</v>
      </c>
      <c r="E22" s="26"/>
      <c r="F22" s="32" t="s">
        <v>71</v>
      </c>
      <c r="G22" s="25">
        <f t="shared" si="0"/>
        <v>18</v>
      </c>
      <c r="H22" s="16">
        <f t="shared" si="1"/>
        <v>339</v>
      </c>
      <c r="I22" s="33">
        <v>199</v>
      </c>
      <c r="J22" s="33">
        <v>17</v>
      </c>
      <c r="K22" s="15">
        <v>11</v>
      </c>
      <c r="L22" s="16">
        <v>140</v>
      </c>
      <c r="M22" s="16">
        <v>32</v>
      </c>
      <c r="N22" s="35">
        <v>7</v>
      </c>
      <c r="O22" s="7"/>
      <c r="P22" s="7"/>
      <c r="Q22" s="24"/>
      <c r="R22" s="7"/>
      <c r="S22" s="7"/>
      <c r="T22" s="7"/>
    </row>
    <row r="23" spans="1:20" s="14" customFormat="1" x14ac:dyDescent="0.3">
      <c r="A23" s="24">
        <v>18</v>
      </c>
      <c r="B23" s="32" t="s">
        <v>58</v>
      </c>
      <c r="C23" s="24"/>
      <c r="D23" s="33">
        <v>503</v>
      </c>
      <c r="E23" s="26"/>
      <c r="F23" s="32" t="s">
        <v>59</v>
      </c>
      <c r="G23" s="25">
        <f t="shared" si="0"/>
        <v>17</v>
      </c>
      <c r="H23" s="16">
        <f t="shared" si="1"/>
        <v>104</v>
      </c>
      <c r="I23" s="33">
        <v>104</v>
      </c>
      <c r="J23" s="33">
        <v>11</v>
      </c>
      <c r="K23" s="15">
        <v>17</v>
      </c>
      <c r="L23" s="16">
        <v>0</v>
      </c>
      <c r="M23" s="16">
        <v>0</v>
      </c>
      <c r="N23" s="35">
        <v>0</v>
      </c>
      <c r="O23" s="24"/>
      <c r="P23" s="24"/>
      <c r="Q23" s="10"/>
      <c r="R23" s="24"/>
      <c r="S23" s="24"/>
      <c r="T23" s="73"/>
    </row>
    <row r="24" spans="1:20" s="14" customFormat="1" x14ac:dyDescent="0.3">
      <c r="A24" s="24">
        <v>19</v>
      </c>
      <c r="B24" s="32" t="s">
        <v>74</v>
      </c>
      <c r="C24" s="24"/>
      <c r="D24" s="33">
        <v>464</v>
      </c>
      <c r="E24" s="26"/>
      <c r="F24" s="32" t="s">
        <v>63</v>
      </c>
      <c r="G24" s="25">
        <f t="shared" si="0"/>
        <v>17</v>
      </c>
      <c r="H24" s="16">
        <f t="shared" si="1"/>
        <v>344</v>
      </c>
      <c r="I24" s="33">
        <v>211</v>
      </c>
      <c r="J24" s="33">
        <v>19</v>
      </c>
      <c r="K24" s="15">
        <v>9</v>
      </c>
      <c r="L24" s="16">
        <v>133</v>
      </c>
      <c r="M24" s="16">
        <v>19</v>
      </c>
      <c r="N24" s="35">
        <v>8</v>
      </c>
      <c r="O24" s="7"/>
      <c r="P24" s="7"/>
      <c r="Q24" s="24"/>
      <c r="R24" s="7"/>
      <c r="S24" s="7"/>
      <c r="T24" s="7"/>
    </row>
    <row r="25" spans="1:20" s="14" customFormat="1" x14ac:dyDescent="0.3">
      <c r="A25" s="24">
        <v>20</v>
      </c>
      <c r="B25" s="32" t="s">
        <v>77</v>
      </c>
      <c r="C25" s="24"/>
      <c r="D25" s="33">
        <v>457</v>
      </c>
      <c r="E25" s="26"/>
      <c r="F25" s="32" t="s">
        <v>78</v>
      </c>
      <c r="G25" s="25">
        <f t="shared" si="0"/>
        <v>17</v>
      </c>
      <c r="H25" s="16">
        <f t="shared" si="1"/>
        <v>354</v>
      </c>
      <c r="I25" s="33">
        <v>230</v>
      </c>
      <c r="J25" s="33">
        <v>21</v>
      </c>
      <c r="K25" s="15">
        <v>7</v>
      </c>
      <c r="L25" s="16">
        <v>124</v>
      </c>
      <c r="M25" s="16">
        <v>17</v>
      </c>
      <c r="N25" s="35">
        <v>10</v>
      </c>
      <c r="O25" s="7"/>
      <c r="P25" s="7"/>
      <c r="Q25" s="10"/>
      <c r="R25" s="7"/>
      <c r="S25" s="7"/>
      <c r="T25" s="7"/>
    </row>
    <row r="26" spans="1:20" s="14" customFormat="1" x14ac:dyDescent="0.3">
      <c r="A26" s="24">
        <v>21</v>
      </c>
      <c r="B26" s="32" t="s">
        <v>80</v>
      </c>
      <c r="C26" s="24"/>
      <c r="D26" s="33">
        <v>480</v>
      </c>
      <c r="E26" s="26"/>
      <c r="F26" s="32" t="s">
        <v>81</v>
      </c>
      <c r="G26" s="25">
        <f t="shared" si="0"/>
        <v>14</v>
      </c>
      <c r="H26" s="16">
        <f t="shared" si="1"/>
        <v>386</v>
      </c>
      <c r="I26" s="33">
        <v>258</v>
      </c>
      <c r="J26" s="33">
        <v>23</v>
      </c>
      <c r="K26" s="15">
        <v>5</v>
      </c>
      <c r="L26" s="16">
        <v>128</v>
      </c>
      <c r="M26" s="16">
        <v>18</v>
      </c>
      <c r="N26" s="35">
        <v>9</v>
      </c>
      <c r="O26" s="7"/>
      <c r="P26" s="7"/>
      <c r="Q26" s="7"/>
      <c r="R26" s="7"/>
      <c r="S26" s="7"/>
      <c r="T26" s="7"/>
    </row>
    <row r="27" spans="1:20" s="14" customFormat="1" x14ac:dyDescent="0.3">
      <c r="A27" s="24">
        <v>22</v>
      </c>
      <c r="B27" s="32" t="s">
        <v>68</v>
      </c>
      <c r="C27" s="24"/>
      <c r="D27" s="33">
        <v>502</v>
      </c>
      <c r="E27" s="26"/>
      <c r="F27" s="32" t="s">
        <v>69</v>
      </c>
      <c r="G27" s="25">
        <f t="shared" si="0"/>
        <v>12</v>
      </c>
      <c r="H27" s="16">
        <f t="shared" si="1"/>
        <v>175</v>
      </c>
      <c r="I27" s="33">
        <v>175</v>
      </c>
      <c r="J27" s="33">
        <v>16</v>
      </c>
      <c r="K27" s="15">
        <v>12</v>
      </c>
      <c r="L27" s="16">
        <v>0</v>
      </c>
      <c r="M27" s="16">
        <v>0</v>
      </c>
      <c r="N27" s="35">
        <v>0</v>
      </c>
      <c r="O27" s="7"/>
      <c r="P27" s="7"/>
      <c r="Q27" s="7"/>
      <c r="R27" s="7"/>
      <c r="S27" s="7"/>
      <c r="T27" s="7"/>
    </row>
    <row r="28" spans="1:20" s="14" customFormat="1" x14ac:dyDescent="0.3">
      <c r="A28" s="24">
        <v>23</v>
      </c>
      <c r="B28" s="32" t="s">
        <v>79</v>
      </c>
      <c r="C28" s="24"/>
      <c r="D28" s="33">
        <v>429</v>
      </c>
      <c r="E28" s="26"/>
      <c r="F28" s="32" t="s">
        <v>71</v>
      </c>
      <c r="G28" s="25">
        <f t="shared" si="0"/>
        <v>12</v>
      </c>
      <c r="H28" s="16">
        <f t="shared" si="1"/>
        <v>375</v>
      </c>
      <c r="I28" s="33">
        <v>232</v>
      </c>
      <c r="J28" s="33">
        <v>22</v>
      </c>
      <c r="K28" s="15">
        <v>6</v>
      </c>
      <c r="L28" s="16">
        <v>143</v>
      </c>
      <c r="M28" s="16">
        <v>20</v>
      </c>
      <c r="N28" s="35">
        <v>6</v>
      </c>
      <c r="O28" s="7"/>
      <c r="P28" s="7"/>
      <c r="Q28" s="7"/>
      <c r="R28" s="7"/>
      <c r="S28" s="7"/>
      <c r="T28" s="7"/>
    </row>
    <row r="29" spans="1:20" s="14" customFormat="1" x14ac:dyDescent="0.3">
      <c r="A29" s="24">
        <v>24</v>
      </c>
      <c r="B29" s="32" t="s">
        <v>452</v>
      </c>
      <c r="C29" s="24"/>
      <c r="D29" s="33">
        <v>474</v>
      </c>
      <c r="E29" s="26"/>
      <c r="F29" s="32" t="s">
        <v>453</v>
      </c>
      <c r="G29" s="25">
        <f t="shared" si="0"/>
        <v>11</v>
      </c>
      <c r="H29" s="16">
        <f t="shared" si="1"/>
        <v>123</v>
      </c>
      <c r="I29" s="33">
        <v>0</v>
      </c>
      <c r="J29" s="33">
        <v>0</v>
      </c>
      <c r="K29" s="15">
        <v>0</v>
      </c>
      <c r="L29" s="16">
        <v>123</v>
      </c>
      <c r="M29" s="16">
        <v>16</v>
      </c>
      <c r="N29" s="35">
        <v>11</v>
      </c>
      <c r="O29" s="7"/>
      <c r="P29" s="7"/>
      <c r="Q29" s="24"/>
      <c r="R29" s="7"/>
      <c r="S29" s="7"/>
      <c r="T29" s="7"/>
    </row>
    <row r="30" spans="1:20" x14ac:dyDescent="0.3">
      <c r="A30" s="24">
        <v>25</v>
      </c>
      <c r="B30" s="32" t="s">
        <v>84</v>
      </c>
      <c r="C30" s="24"/>
      <c r="D30" s="33">
        <v>252</v>
      </c>
      <c r="E30" s="26"/>
      <c r="F30" s="32" t="s">
        <v>85</v>
      </c>
      <c r="G30" s="25">
        <f t="shared" si="0"/>
        <v>6</v>
      </c>
      <c r="H30" s="16">
        <f t="shared" si="1"/>
        <v>465</v>
      </c>
      <c r="I30" s="33">
        <v>287</v>
      </c>
      <c r="J30" s="33">
        <v>25</v>
      </c>
      <c r="K30" s="15">
        <v>3</v>
      </c>
      <c r="L30" s="16">
        <v>178</v>
      </c>
      <c r="M30" s="16">
        <v>23</v>
      </c>
      <c r="N30" s="35">
        <v>3</v>
      </c>
      <c r="O30" s="24"/>
      <c r="P30" s="24"/>
      <c r="Q30" s="73"/>
      <c r="R30" s="24"/>
      <c r="S30" s="24"/>
      <c r="T30" s="73"/>
    </row>
    <row r="31" spans="1:20" x14ac:dyDescent="0.3">
      <c r="A31" s="24">
        <v>26</v>
      </c>
      <c r="B31" s="50" t="s">
        <v>446</v>
      </c>
      <c r="C31" s="44"/>
      <c r="D31" s="50">
        <v>403</v>
      </c>
      <c r="E31" s="44"/>
      <c r="F31" s="50" t="s">
        <v>447</v>
      </c>
      <c r="G31" s="25">
        <f t="shared" si="0"/>
        <v>5</v>
      </c>
      <c r="H31" s="16">
        <f t="shared" si="1"/>
        <v>150</v>
      </c>
      <c r="I31" s="50">
        <v>0</v>
      </c>
      <c r="J31" s="51">
        <v>0</v>
      </c>
      <c r="K31" s="46">
        <v>0</v>
      </c>
      <c r="L31" s="46">
        <v>150</v>
      </c>
      <c r="M31" s="46">
        <v>21</v>
      </c>
      <c r="N31" s="46">
        <v>5</v>
      </c>
      <c r="O31" s="46"/>
      <c r="P31" s="46"/>
      <c r="Q31" s="24"/>
      <c r="R31" s="46"/>
      <c r="S31" s="46"/>
      <c r="T31" s="46"/>
    </row>
    <row r="32" spans="1:20" x14ac:dyDescent="0.3">
      <c r="A32" s="24">
        <v>27</v>
      </c>
      <c r="B32" s="50" t="s">
        <v>88</v>
      </c>
      <c r="C32" s="44"/>
      <c r="D32" s="50">
        <v>281</v>
      </c>
      <c r="E32" s="44"/>
      <c r="F32" s="50" t="s">
        <v>89</v>
      </c>
      <c r="G32" s="25">
        <f t="shared" si="0"/>
        <v>5</v>
      </c>
      <c r="H32" s="16">
        <f t="shared" si="1"/>
        <v>459</v>
      </c>
      <c r="I32" s="50">
        <v>304</v>
      </c>
      <c r="J32" s="51">
        <v>27</v>
      </c>
      <c r="K32" s="46">
        <v>1</v>
      </c>
      <c r="L32" s="46">
        <v>155</v>
      </c>
      <c r="M32" s="46">
        <v>22</v>
      </c>
      <c r="N32" s="46">
        <v>4</v>
      </c>
      <c r="O32" s="46"/>
      <c r="P32" s="46"/>
      <c r="Q32" s="10"/>
      <c r="R32" s="46"/>
      <c r="S32" s="46"/>
      <c r="T32" s="46"/>
    </row>
    <row r="33" spans="1:20" x14ac:dyDescent="0.3">
      <c r="A33" s="24">
        <v>28</v>
      </c>
      <c r="B33" s="32" t="s">
        <v>82</v>
      </c>
      <c r="C33" s="24"/>
      <c r="D33" s="33">
        <v>500</v>
      </c>
      <c r="E33" s="26"/>
      <c r="F33" s="32" t="s">
        <v>83</v>
      </c>
      <c r="G33" s="25">
        <f t="shared" si="0"/>
        <v>4</v>
      </c>
      <c r="H33" s="16">
        <f t="shared" si="1"/>
        <v>277</v>
      </c>
      <c r="I33" s="33">
        <v>277</v>
      </c>
      <c r="J33" s="33">
        <v>24</v>
      </c>
      <c r="K33" s="15">
        <v>4</v>
      </c>
      <c r="L33" s="16">
        <v>0</v>
      </c>
      <c r="M33" s="16">
        <v>0</v>
      </c>
      <c r="N33" s="35">
        <v>0</v>
      </c>
      <c r="O33" s="7"/>
      <c r="P33" s="7"/>
      <c r="Q33" s="10"/>
      <c r="R33" s="7"/>
      <c r="S33" s="7"/>
      <c r="T33" s="7"/>
    </row>
    <row r="34" spans="1:20" x14ac:dyDescent="0.3">
      <c r="A34" s="24">
        <v>29</v>
      </c>
      <c r="B34" s="32" t="s">
        <v>448</v>
      </c>
      <c r="C34" s="24"/>
      <c r="D34" s="33">
        <v>300</v>
      </c>
      <c r="E34" s="26"/>
      <c r="F34" s="32" t="s">
        <v>449</v>
      </c>
      <c r="G34" s="25">
        <f t="shared" si="0"/>
        <v>2</v>
      </c>
      <c r="H34" s="16">
        <f t="shared" si="1"/>
        <v>205</v>
      </c>
      <c r="I34" s="33">
        <v>0</v>
      </c>
      <c r="J34" s="33">
        <v>0</v>
      </c>
      <c r="K34" s="15">
        <v>0</v>
      </c>
      <c r="L34" s="16">
        <v>205</v>
      </c>
      <c r="M34" s="16">
        <v>24</v>
      </c>
      <c r="N34" s="35">
        <v>2</v>
      </c>
      <c r="O34" s="7"/>
      <c r="P34" s="7"/>
      <c r="Q34" s="24"/>
      <c r="R34" s="7"/>
      <c r="S34" s="7"/>
      <c r="T34" s="7"/>
    </row>
    <row r="35" spans="1:20" x14ac:dyDescent="0.3">
      <c r="A35" s="24">
        <v>30</v>
      </c>
      <c r="B35" s="90" t="s">
        <v>86</v>
      </c>
      <c r="C35" s="37"/>
      <c r="D35" s="91">
        <v>492</v>
      </c>
      <c r="E35" s="40"/>
      <c r="F35" s="90" t="s">
        <v>87</v>
      </c>
      <c r="G35" s="25">
        <f t="shared" si="0"/>
        <v>2</v>
      </c>
      <c r="H35" s="16">
        <f t="shared" si="1"/>
        <v>301</v>
      </c>
      <c r="I35" s="91">
        <v>301</v>
      </c>
      <c r="J35" s="91">
        <v>26</v>
      </c>
      <c r="K35" s="43">
        <v>2</v>
      </c>
      <c r="L35" s="42">
        <v>0</v>
      </c>
      <c r="M35" s="42">
        <v>0</v>
      </c>
      <c r="N35" s="47">
        <v>0</v>
      </c>
      <c r="O35" s="72"/>
      <c r="P35" s="72"/>
      <c r="Q35" s="10"/>
      <c r="R35" s="72"/>
      <c r="S35" s="72"/>
      <c r="T35" s="72"/>
    </row>
    <row r="36" spans="1:20" x14ac:dyDescent="0.3">
      <c r="A36" s="24">
        <v>31</v>
      </c>
      <c r="B36" s="44" t="s">
        <v>450</v>
      </c>
      <c r="C36" s="44"/>
      <c r="D36" s="44">
        <v>380</v>
      </c>
      <c r="E36" s="44"/>
      <c r="F36" s="44" t="s">
        <v>451</v>
      </c>
      <c r="G36" s="25">
        <f t="shared" si="0"/>
        <v>0</v>
      </c>
      <c r="H36" s="16">
        <f t="shared" si="1"/>
        <v>0</v>
      </c>
      <c r="I36" s="44">
        <v>0</v>
      </c>
      <c r="J36" s="45">
        <v>0</v>
      </c>
      <c r="K36" s="46">
        <v>0</v>
      </c>
      <c r="L36" s="46">
        <v>0</v>
      </c>
      <c r="M36" s="46">
        <v>0</v>
      </c>
      <c r="N36" s="46">
        <v>0</v>
      </c>
      <c r="O36" s="7"/>
      <c r="P36" s="7"/>
      <c r="Q36" s="7"/>
      <c r="R36" s="7"/>
      <c r="S36" s="7"/>
      <c r="T36" s="7"/>
    </row>
    <row r="37" spans="1:20" x14ac:dyDescent="0.3">
      <c r="A37" s="24">
        <v>32</v>
      </c>
      <c r="B37" s="44"/>
      <c r="C37" s="44"/>
      <c r="D37" s="44"/>
      <c r="E37" s="44"/>
      <c r="F37" s="44"/>
      <c r="G37" s="25">
        <f t="shared" si="0"/>
        <v>0</v>
      </c>
      <c r="H37" s="16">
        <f t="shared" si="1"/>
        <v>0</v>
      </c>
      <c r="I37" s="44"/>
      <c r="J37" s="45"/>
      <c r="K37" s="46"/>
      <c r="L37" s="46"/>
      <c r="M37" s="46"/>
      <c r="N37" s="46"/>
      <c r="O37" s="46"/>
      <c r="P37" s="46"/>
      <c r="Q37" s="10"/>
      <c r="R37" s="46"/>
      <c r="S37" s="46"/>
      <c r="T37" s="46"/>
    </row>
    <row r="38" spans="1:20" x14ac:dyDescent="0.3">
      <c r="A38" s="24">
        <v>33</v>
      </c>
      <c r="B38" s="44"/>
      <c r="C38" s="44"/>
      <c r="D38" s="44"/>
      <c r="E38" s="44"/>
      <c r="F38" s="44"/>
      <c r="G38" s="25">
        <f t="shared" si="0"/>
        <v>0</v>
      </c>
      <c r="H38" s="16">
        <f t="shared" si="1"/>
        <v>0</v>
      </c>
      <c r="I38" s="44"/>
      <c r="J38" s="45"/>
      <c r="K38" s="46"/>
      <c r="L38" s="46"/>
      <c r="M38" s="46"/>
      <c r="N38" s="46"/>
      <c r="O38" s="46"/>
      <c r="P38" s="46"/>
      <c r="Q38" s="10"/>
      <c r="R38" s="46"/>
      <c r="S38" s="46"/>
      <c r="T38" s="46"/>
    </row>
    <row r="39" spans="1:20" x14ac:dyDescent="0.3">
      <c r="A39" s="24">
        <v>34</v>
      </c>
      <c r="B39" s="59"/>
      <c r="C39" s="24"/>
      <c r="D39" s="60"/>
      <c r="E39" s="26"/>
      <c r="F39" s="59"/>
      <c r="G39" s="25">
        <f t="shared" si="0"/>
        <v>0</v>
      </c>
      <c r="H39" s="16">
        <f t="shared" si="1"/>
        <v>0</v>
      </c>
      <c r="I39" s="60"/>
      <c r="J39" s="60"/>
      <c r="K39" s="15"/>
      <c r="L39" s="16"/>
      <c r="M39" s="16"/>
      <c r="N39" s="35"/>
      <c r="O39" s="7"/>
      <c r="P39" s="7"/>
      <c r="Q39" s="7"/>
      <c r="R39" s="7"/>
      <c r="S39" s="7"/>
      <c r="T39" s="7"/>
    </row>
    <row r="40" spans="1:20" x14ac:dyDescent="0.3">
      <c r="A40" s="24">
        <v>35</v>
      </c>
      <c r="B40" s="59"/>
      <c r="C40" s="24"/>
      <c r="D40" s="60"/>
      <c r="E40" s="26"/>
      <c r="F40" s="59"/>
      <c r="G40" s="25">
        <f t="shared" si="0"/>
        <v>0</v>
      </c>
      <c r="H40" s="16">
        <f t="shared" si="1"/>
        <v>0</v>
      </c>
      <c r="I40" s="60"/>
      <c r="J40" s="60"/>
      <c r="K40" s="15"/>
      <c r="L40" s="16"/>
      <c r="M40" s="16"/>
      <c r="N40" s="35"/>
      <c r="O40" s="7"/>
      <c r="P40" s="7"/>
      <c r="Q40" s="7"/>
      <c r="R40" s="7"/>
      <c r="S40" s="7"/>
      <c r="T40" s="7"/>
    </row>
    <row r="41" spans="1:20" x14ac:dyDescent="0.3">
      <c r="A41" s="24">
        <v>36</v>
      </c>
      <c r="B41" s="44"/>
      <c r="C41" s="44"/>
      <c r="D41" s="44"/>
      <c r="E41" s="44"/>
      <c r="F41" s="44"/>
      <c r="G41" s="25">
        <f t="shared" si="0"/>
        <v>0</v>
      </c>
      <c r="H41" s="16">
        <f t="shared" si="1"/>
        <v>0</v>
      </c>
      <c r="I41" s="44"/>
      <c r="J41" s="45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x14ac:dyDescent="0.3">
      <c r="A42" s="24">
        <v>37</v>
      </c>
      <c r="B42" s="44"/>
      <c r="C42" s="44"/>
      <c r="D42" s="44"/>
      <c r="E42" s="44"/>
      <c r="F42" s="44"/>
      <c r="G42" s="25">
        <f t="shared" si="0"/>
        <v>0</v>
      </c>
      <c r="H42" s="16">
        <f t="shared" si="1"/>
        <v>0</v>
      </c>
      <c r="I42" s="44"/>
      <c r="J42" s="45"/>
      <c r="K42" s="46"/>
      <c r="L42" s="46"/>
      <c r="M42" s="46"/>
      <c r="N42" s="46"/>
      <c r="O42" s="46"/>
      <c r="P42" s="46"/>
      <c r="Q42" s="46"/>
      <c r="R42" s="46"/>
      <c r="S42" s="46"/>
      <c r="T42" s="46"/>
    </row>
  </sheetData>
  <sortState ref="B6:N36">
    <sortCondition descending="1" ref="G6:G36"/>
    <sortCondition ref="H6:H36"/>
  </sortState>
  <mergeCells count="16">
    <mergeCell ref="R3:T3"/>
    <mergeCell ref="R4:S4"/>
    <mergeCell ref="A3:A5"/>
    <mergeCell ref="O4:P4"/>
    <mergeCell ref="L4:M4"/>
    <mergeCell ref="O3:Q3"/>
    <mergeCell ref="L3:N3"/>
    <mergeCell ref="G3:G5"/>
    <mergeCell ref="C3:C5"/>
    <mergeCell ref="B3:B5"/>
    <mergeCell ref="D3:D5"/>
    <mergeCell ref="E3:E5"/>
    <mergeCell ref="F3:F5"/>
    <mergeCell ref="H3:H5"/>
    <mergeCell ref="I3:K3"/>
    <mergeCell ref="I4:J4"/>
  </mergeCells>
  <phoneticPr fontId="1" type="noConversion"/>
  <pageMargins left="0.25" right="0.25" top="0.75" bottom="0.75" header="0.3" footer="0.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1"/>
  <sheetViews>
    <sheetView topLeftCell="A4" zoomScale="70" zoomScaleNormal="70" zoomScaleSheetLayoutView="85" workbookViewId="0">
      <selection activeCell="T16" sqref="A16:T16"/>
    </sheetView>
  </sheetViews>
  <sheetFormatPr defaultColWidth="9" defaultRowHeight="17.25" x14ac:dyDescent="0.3"/>
  <cols>
    <col min="1" max="1" width="7.625" style="2" customWidth="1"/>
    <col min="2" max="2" width="16.875" style="2" bestFit="1" customWidth="1"/>
    <col min="3" max="3" width="11.375" style="79" bestFit="1" customWidth="1"/>
    <col min="4" max="4" width="9.75" style="2" hidden="1" customWidth="1"/>
    <col min="5" max="5" width="28.125" style="2" customWidth="1"/>
    <col min="6" max="6" width="10.75" style="2" customWidth="1"/>
    <col min="7" max="7" width="8.625" style="2" customWidth="1"/>
    <col min="8" max="8" width="9.625" style="8" customWidth="1"/>
    <col min="9" max="13" width="9.625" style="3" customWidth="1"/>
    <col min="14" max="19" width="9.625" style="3" hidden="1" customWidth="1"/>
    <col min="20" max="16384" width="9" style="2"/>
  </cols>
  <sheetData>
    <row r="1" spans="1:19" ht="26.25" x14ac:dyDescent="0.3">
      <c r="A1" s="1" t="s">
        <v>318</v>
      </c>
      <c r="B1" s="1"/>
      <c r="E1" s="4"/>
    </row>
    <row r="2" spans="1:19" x14ac:dyDescent="0.3">
      <c r="A2" s="4" t="s">
        <v>5</v>
      </c>
      <c r="B2" s="4"/>
      <c r="C2" s="80" t="s">
        <v>478</v>
      </c>
    </row>
    <row r="3" spans="1:19" s="14" customFormat="1" x14ac:dyDescent="0.3">
      <c r="A3" s="105" t="s">
        <v>2</v>
      </c>
      <c r="B3" s="106" t="s">
        <v>0</v>
      </c>
      <c r="C3" s="111" t="s">
        <v>12</v>
      </c>
      <c r="D3" s="106" t="s">
        <v>6</v>
      </c>
      <c r="E3" s="106" t="s">
        <v>1</v>
      </c>
      <c r="F3" s="105" t="s">
        <v>7</v>
      </c>
      <c r="G3" s="105" t="s">
        <v>27</v>
      </c>
      <c r="H3" s="110" t="s">
        <v>23</v>
      </c>
      <c r="I3" s="110"/>
      <c r="J3" s="110"/>
      <c r="K3" s="100" t="s">
        <v>24</v>
      </c>
      <c r="L3" s="101"/>
      <c r="M3" s="102"/>
      <c r="N3" s="100" t="s">
        <v>25</v>
      </c>
      <c r="O3" s="101"/>
      <c r="P3" s="102"/>
      <c r="Q3" s="100" t="s">
        <v>35</v>
      </c>
      <c r="R3" s="101"/>
      <c r="S3" s="102"/>
    </row>
    <row r="4" spans="1:19" s="14" customFormat="1" x14ac:dyDescent="0.3">
      <c r="A4" s="106"/>
      <c r="B4" s="106"/>
      <c r="C4" s="111"/>
      <c r="D4" s="106"/>
      <c r="E4" s="106"/>
      <c r="F4" s="106"/>
      <c r="G4" s="106"/>
      <c r="H4" s="110" t="s">
        <v>8</v>
      </c>
      <c r="I4" s="110"/>
      <c r="J4" s="6">
        <v>12</v>
      </c>
      <c r="K4" s="103" t="s">
        <v>8</v>
      </c>
      <c r="L4" s="104"/>
      <c r="M4" s="6">
        <v>11</v>
      </c>
      <c r="N4" s="103" t="s">
        <v>8</v>
      </c>
      <c r="O4" s="104"/>
      <c r="P4" s="6">
        <v>0</v>
      </c>
      <c r="Q4" s="103" t="s">
        <v>8</v>
      </c>
      <c r="R4" s="104"/>
      <c r="S4" s="6">
        <v>0</v>
      </c>
    </row>
    <row r="5" spans="1:19" s="14" customFormat="1" x14ac:dyDescent="0.3">
      <c r="A5" s="106"/>
      <c r="B5" s="106"/>
      <c r="C5" s="111"/>
      <c r="D5" s="106"/>
      <c r="E5" s="106"/>
      <c r="F5" s="106"/>
      <c r="G5" s="106"/>
      <c r="H5" s="31" t="s">
        <v>26</v>
      </c>
      <c r="I5" s="31" t="s">
        <v>9</v>
      </c>
      <c r="J5" s="31" t="s">
        <v>10</v>
      </c>
      <c r="K5" s="31" t="s">
        <v>26</v>
      </c>
      <c r="L5" s="31" t="s">
        <v>9</v>
      </c>
      <c r="M5" s="31" t="s">
        <v>10</v>
      </c>
      <c r="N5" s="31" t="s">
        <v>26</v>
      </c>
      <c r="O5" s="31" t="s">
        <v>9</v>
      </c>
      <c r="P5" s="31" t="s">
        <v>10</v>
      </c>
      <c r="Q5" s="70" t="s">
        <v>26</v>
      </c>
      <c r="R5" s="70" t="s">
        <v>9</v>
      </c>
      <c r="S5" s="70" t="s">
        <v>10</v>
      </c>
    </row>
    <row r="6" spans="1:19" s="14" customFormat="1" x14ac:dyDescent="0.3">
      <c r="A6" s="21">
        <v>1</v>
      </c>
      <c r="B6" s="19" t="s">
        <v>319</v>
      </c>
      <c r="C6" s="88" t="s">
        <v>331</v>
      </c>
      <c r="D6" s="23"/>
      <c r="E6" s="19" t="s">
        <v>343</v>
      </c>
      <c r="F6" s="28">
        <f t="shared" ref="F6:F21" si="0">J6+M6+P6+S6</f>
        <v>23</v>
      </c>
      <c r="G6" s="22">
        <f t="shared" ref="G6:G21" si="1">H6+K6+N6+Q6</f>
        <v>29</v>
      </c>
      <c r="H6" s="20">
        <v>19</v>
      </c>
      <c r="I6" s="20">
        <v>1</v>
      </c>
      <c r="J6" s="29">
        <v>12</v>
      </c>
      <c r="K6" s="22">
        <v>10</v>
      </c>
      <c r="L6" s="22">
        <v>1</v>
      </c>
      <c r="M6" s="36">
        <v>11</v>
      </c>
      <c r="N6" s="21"/>
      <c r="O6" s="21"/>
      <c r="P6" s="21"/>
      <c r="Q6" s="21"/>
      <c r="R6" s="21"/>
      <c r="S6" s="21"/>
    </row>
    <row r="7" spans="1:19" s="14" customFormat="1" x14ac:dyDescent="0.3">
      <c r="A7" s="24">
        <v>2</v>
      </c>
      <c r="B7" s="13" t="s">
        <v>321</v>
      </c>
      <c r="C7" s="82" t="s">
        <v>333</v>
      </c>
      <c r="D7" s="26"/>
      <c r="E7" s="13" t="s">
        <v>344</v>
      </c>
      <c r="F7" s="25">
        <f t="shared" ref="F7:F17" si="2">J7+M7+P7+S7</f>
        <v>20</v>
      </c>
      <c r="G7" s="16">
        <f t="shared" ref="G7:G17" si="3">H7+K7+N7+Q7</f>
        <v>44</v>
      </c>
      <c r="H7" s="9">
        <v>22</v>
      </c>
      <c r="I7" s="9">
        <v>3</v>
      </c>
      <c r="J7" s="15">
        <v>10</v>
      </c>
      <c r="K7" s="16">
        <v>22</v>
      </c>
      <c r="L7" s="16">
        <v>2</v>
      </c>
      <c r="M7" s="35">
        <v>10</v>
      </c>
      <c r="N7" s="24"/>
      <c r="O7" s="24"/>
      <c r="P7" s="24"/>
      <c r="Q7" s="24"/>
      <c r="R7" s="24"/>
      <c r="S7" s="24"/>
    </row>
    <row r="8" spans="1:19" s="14" customFormat="1" x14ac:dyDescent="0.3">
      <c r="A8" s="24">
        <v>3</v>
      </c>
      <c r="B8" s="13" t="s">
        <v>320</v>
      </c>
      <c r="C8" s="82" t="s">
        <v>332</v>
      </c>
      <c r="D8" s="26"/>
      <c r="E8" s="13" t="s">
        <v>241</v>
      </c>
      <c r="F8" s="25">
        <f t="shared" si="2"/>
        <v>18</v>
      </c>
      <c r="G8" s="16">
        <f t="shared" si="3"/>
        <v>56</v>
      </c>
      <c r="H8" s="9">
        <v>22</v>
      </c>
      <c r="I8" s="9">
        <v>2</v>
      </c>
      <c r="J8" s="15">
        <v>11</v>
      </c>
      <c r="K8" s="16">
        <v>34</v>
      </c>
      <c r="L8" s="16">
        <v>5</v>
      </c>
      <c r="M8" s="35">
        <v>7</v>
      </c>
      <c r="N8" s="24"/>
      <c r="O8" s="24"/>
      <c r="P8" s="24"/>
      <c r="Q8" s="24"/>
      <c r="R8" s="24"/>
      <c r="S8" s="24"/>
    </row>
    <row r="9" spans="1:19" s="14" customFormat="1" x14ac:dyDescent="0.3">
      <c r="A9" s="24">
        <v>4</v>
      </c>
      <c r="B9" s="13" t="s">
        <v>322</v>
      </c>
      <c r="C9" s="82" t="s">
        <v>334</v>
      </c>
      <c r="D9" s="26"/>
      <c r="E9" s="13" t="s">
        <v>345</v>
      </c>
      <c r="F9" s="25">
        <f t="shared" si="2"/>
        <v>17</v>
      </c>
      <c r="G9" s="16">
        <f t="shared" si="3"/>
        <v>71</v>
      </c>
      <c r="H9" s="9">
        <v>39</v>
      </c>
      <c r="I9" s="9">
        <v>4</v>
      </c>
      <c r="J9" s="15">
        <v>9</v>
      </c>
      <c r="K9" s="16">
        <v>32</v>
      </c>
      <c r="L9" s="16">
        <v>4</v>
      </c>
      <c r="M9" s="35">
        <v>8</v>
      </c>
      <c r="N9" s="7"/>
      <c r="O9" s="7"/>
      <c r="P9" s="7"/>
      <c r="Q9" s="7"/>
      <c r="R9" s="7"/>
      <c r="S9" s="10"/>
    </row>
    <row r="10" spans="1:19" s="14" customFormat="1" x14ac:dyDescent="0.3">
      <c r="A10" s="24">
        <v>5</v>
      </c>
      <c r="B10" s="13" t="s">
        <v>323</v>
      </c>
      <c r="C10" s="82" t="s">
        <v>335</v>
      </c>
      <c r="D10" s="26"/>
      <c r="E10" s="13" t="s">
        <v>346</v>
      </c>
      <c r="F10" s="25">
        <f t="shared" si="2"/>
        <v>17</v>
      </c>
      <c r="G10" s="16">
        <f t="shared" si="3"/>
        <v>75</v>
      </c>
      <c r="H10" s="9">
        <v>47</v>
      </c>
      <c r="I10" s="9">
        <v>5</v>
      </c>
      <c r="J10" s="15">
        <v>8</v>
      </c>
      <c r="K10" s="16">
        <v>28</v>
      </c>
      <c r="L10" s="16">
        <v>3</v>
      </c>
      <c r="M10" s="35">
        <v>9</v>
      </c>
      <c r="N10" s="24"/>
      <c r="O10" s="24"/>
      <c r="P10" s="73"/>
      <c r="Q10" s="24"/>
      <c r="R10" s="24"/>
      <c r="S10" s="24"/>
    </row>
    <row r="11" spans="1:19" s="14" customFormat="1" x14ac:dyDescent="0.3">
      <c r="A11" s="24">
        <v>6</v>
      </c>
      <c r="B11" s="13" t="s">
        <v>324</v>
      </c>
      <c r="C11" s="82" t="s">
        <v>336</v>
      </c>
      <c r="D11" s="26"/>
      <c r="E11" s="13" t="s">
        <v>315</v>
      </c>
      <c r="F11" s="25">
        <f t="shared" si="2"/>
        <v>13</v>
      </c>
      <c r="G11" s="16">
        <f t="shared" si="3"/>
        <v>82</v>
      </c>
      <c r="H11" s="9">
        <v>47</v>
      </c>
      <c r="I11" s="9">
        <v>6</v>
      </c>
      <c r="J11" s="15">
        <v>7</v>
      </c>
      <c r="K11" s="16">
        <v>35</v>
      </c>
      <c r="L11" s="16">
        <v>6</v>
      </c>
      <c r="M11" s="35">
        <v>6</v>
      </c>
      <c r="N11" s="7"/>
      <c r="O11" s="7"/>
      <c r="P11" s="10"/>
      <c r="Q11" s="7"/>
      <c r="R11" s="7"/>
      <c r="S11" s="10"/>
    </row>
    <row r="12" spans="1:19" s="14" customFormat="1" x14ac:dyDescent="0.3">
      <c r="A12" s="24">
        <v>7</v>
      </c>
      <c r="B12" s="13" t="s">
        <v>326</v>
      </c>
      <c r="C12" s="82" t="s">
        <v>338</v>
      </c>
      <c r="D12" s="26"/>
      <c r="E12" s="13" t="s">
        <v>348</v>
      </c>
      <c r="F12" s="25">
        <f t="shared" si="2"/>
        <v>10</v>
      </c>
      <c r="G12" s="16">
        <f t="shared" si="3"/>
        <v>92</v>
      </c>
      <c r="H12" s="9">
        <v>55</v>
      </c>
      <c r="I12" s="9">
        <v>8</v>
      </c>
      <c r="J12" s="15">
        <v>5</v>
      </c>
      <c r="K12" s="16">
        <v>37</v>
      </c>
      <c r="L12" s="16">
        <v>7</v>
      </c>
      <c r="M12" s="35">
        <v>5</v>
      </c>
      <c r="N12" s="27"/>
      <c r="O12" s="27"/>
      <c r="P12" s="74"/>
      <c r="Q12" s="27"/>
      <c r="R12" s="27"/>
      <c r="S12" s="27"/>
    </row>
    <row r="13" spans="1:19" s="14" customFormat="1" x14ac:dyDescent="0.3">
      <c r="A13" s="24">
        <v>8</v>
      </c>
      <c r="B13" s="13" t="s">
        <v>325</v>
      </c>
      <c r="C13" s="89" t="s">
        <v>337</v>
      </c>
      <c r="D13" s="26"/>
      <c r="E13" s="13" t="s">
        <v>347</v>
      </c>
      <c r="F13" s="25">
        <f t="shared" si="2"/>
        <v>9</v>
      </c>
      <c r="G13" s="16">
        <f t="shared" si="3"/>
        <v>117</v>
      </c>
      <c r="H13" s="9">
        <v>54</v>
      </c>
      <c r="I13" s="9">
        <v>7</v>
      </c>
      <c r="J13" s="15">
        <v>6</v>
      </c>
      <c r="K13" s="16">
        <v>63</v>
      </c>
      <c r="L13" s="16">
        <v>9</v>
      </c>
      <c r="M13" s="35">
        <v>3</v>
      </c>
      <c r="N13" s="7"/>
      <c r="O13" s="7"/>
      <c r="P13" s="7"/>
      <c r="Q13" s="7"/>
      <c r="R13" s="7"/>
      <c r="S13" s="7"/>
    </row>
    <row r="14" spans="1:19" s="14" customFormat="1" x14ac:dyDescent="0.3">
      <c r="A14" s="24">
        <v>9</v>
      </c>
      <c r="B14" s="13" t="s">
        <v>328</v>
      </c>
      <c r="C14" s="82" t="s">
        <v>340</v>
      </c>
      <c r="D14" s="26"/>
      <c r="E14" s="13" t="s">
        <v>349</v>
      </c>
      <c r="F14" s="25">
        <f t="shared" si="2"/>
        <v>7</v>
      </c>
      <c r="G14" s="16">
        <f t="shared" si="3"/>
        <v>114</v>
      </c>
      <c r="H14" s="45">
        <v>61</v>
      </c>
      <c r="I14" s="46">
        <v>10</v>
      </c>
      <c r="J14" s="46">
        <v>3</v>
      </c>
      <c r="K14" s="46">
        <v>53</v>
      </c>
      <c r="L14" s="46">
        <v>8</v>
      </c>
      <c r="M14" s="35">
        <v>4</v>
      </c>
      <c r="N14" s="46"/>
      <c r="O14" s="46"/>
      <c r="P14" s="46"/>
      <c r="Q14" s="46"/>
      <c r="R14" s="46"/>
      <c r="S14" s="46"/>
    </row>
    <row r="15" spans="1:19" s="14" customFormat="1" x14ac:dyDescent="0.3">
      <c r="A15" s="24">
        <v>10</v>
      </c>
      <c r="B15" s="13" t="s">
        <v>327</v>
      </c>
      <c r="C15" s="82" t="s">
        <v>339</v>
      </c>
      <c r="D15" s="26"/>
      <c r="E15" s="13" t="s">
        <v>310</v>
      </c>
      <c r="F15" s="25">
        <f t="shared" si="2"/>
        <v>5</v>
      </c>
      <c r="G15" s="16">
        <f t="shared" si="3"/>
        <v>136</v>
      </c>
      <c r="H15" s="9">
        <v>59</v>
      </c>
      <c r="I15" s="9">
        <v>9</v>
      </c>
      <c r="J15" s="15">
        <v>4</v>
      </c>
      <c r="K15" s="16">
        <v>77</v>
      </c>
      <c r="L15" s="16">
        <v>11</v>
      </c>
      <c r="M15" s="35">
        <v>1</v>
      </c>
      <c r="N15" s="7"/>
      <c r="O15" s="7"/>
      <c r="P15" s="7"/>
      <c r="Q15" s="7"/>
      <c r="R15" s="7"/>
      <c r="S15" s="7"/>
    </row>
    <row r="16" spans="1:19" s="14" customFormat="1" x14ac:dyDescent="0.3">
      <c r="A16" s="21">
        <v>11</v>
      </c>
      <c r="B16" s="19" t="s">
        <v>330</v>
      </c>
      <c r="C16" s="81" t="s">
        <v>342</v>
      </c>
      <c r="D16" s="23"/>
      <c r="E16" s="19" t="s">
        <v>351</v>
      </c>
      <c r="F16" s="28">
        <f t="shared" si="2"/>
        <v>3</v>
      </c>
      <c r="G16" s="22">
        <f t="shared" si="3"/>
        <v>157</v>
      </c>
      <c r="H16" s="98">
        <v>85</v>
      </c>
      <c r="I16" s="99">
        <v>12</v>
      </c>
      <c r="J16" s="99">
        <v>1</v>
      </c>
      <c r="K16" s="99">
        <v>72</v>
      </c>
      <c r="L16" s="99">
        <v>10</v>
      </c>
      <c r="M16" s="36">
        <v>2</v>
      </c>
      <c r="N16" s="46"/>
      <c r="O16" s="46"/>
      <c r="P16" s="46"/>
      <c r="Q16" s="46"/>
      <c r="R16" s="46"/>
      <c r="S16" s="46"/>
    </row>
    <row r="17" spans="1:19" s="14" customFormat="1" x14ac:dyDescent="0.3">
      <c r="A17" s="24">
        <v>12</v>
      </c>
      <c r="B17" s="13" t="s">
        <v>329</v>
      </c>
      <c r="C17" s="82" t="s">
        <v>341</v>
      </c>
      <c r="D17" s="26"/>
      <c r="E17" s="13" t="s">
        <v>350</v>
      </c>
      <c r="F17" s="25">
        <f t="shared" si="2"/>
        <v>2</v>
      </c>
      <c r="G17" s="16">
        <f t="shared" si="3"/>
        <v>70</v>
      </c>
      <c r="H17" s="45">
        <v>70</v>
      </c>
      <c r="I17" s="46">
        <v>11</v>
      </c>
      <c r="J17" s="46">
        <v>2</v>
      </c>
      <c r="K17" s="46">
        <v>0</v>
      </c>
      <c r="L17" s="46">
        <v>0</v>
      </c>
      <c r="M17" s="35">
        <v>0</v>
      </c>
      <c r="N17" s="46"/>
      <c r="O17" s="46"/>
      <c r="P17" s="46"/>
      <c r="Q17" s="46"/>
      <c r="R17" s="46"/>
      <c r="S17" s="46"/>
    </row>
    <row r="18" spans="1:19" s="14" customFormat="1" x14ac:dyDescent="0.3">
      <c r="A18" s="24">
        <v>13</v>
      </c>
      <c r="B18" s="13"/>
      <c r="C18" s="82"/>
      <c r="D18" s="26"/>
      <c r="E18" s="13"/>
      <c r="F18" s="25"/>
      <c r="G18" s="16">
        <f t="shared" si="1"/>
        <v>0</v>
      </c>
      <c r="H18" s="45"/>
      <c r="I18" s="46"/>
      <c r="J18" s="46"/>
      <c r="K18" s="46"/>
      <c r="L18" s="46"/>
      <c r="M18" s="35"/>
      <c r="N18" s="46"/>
      <c r="O18" s="46"/>
      <c r="P18" s="46"/>
      <c r="Q18" s="46"/>
      <c r="R18" s="46"/>
      <c r="S18" s="46"/>
    </row>
    <row r="19" spans="1:19" s="14" customFormat="1" x14ac:dyDescent="0.3">
      <c r="A19" s="24">
        <v>14</v>
      </c>
      <c r="B19" s="13"/>
      <c r="C19" s="82"/>
      <c r="D19" s="26"/>
      <c r="E19" s="13"/>
      <c r="F19" s="25"/>
      <c r="G19" s="16">
        <f t="shared" si="1"/>
        <v>0</v>
      </c>
      <c r="H19" s="45"/>
      <c r="I19" s="46"/>
      <c r="J19" s="46"/>
      <c r="K19" s="46"/>
      <c r="L19" s="46"/>
      <c r="M19" s="35"/>
      <c r="N19" s="46"/>
      <c r="O19" s="46"/>
      <c r="P19" s="46"/>
      <c r="Q19" s="46"/>
      <c r="R19" s="46"/>
      <c r="S19" s="46"/>
    </row>
    <row r="20" spans="1:19" s="14" customFormat="1" x14ac:dyDescent="0.3">
      <c r="A20" s="24">
        <v>15</v>
      </c>
      <c r="B20" s="13"/>
      <c r="C20" s="82"/>
      <c r="D20" s="26"/>
      <c r="E20" s="13"/>
      <c r="F20" s="25"/>
      <c r="G20" s="16">
        <f t="shared" si="1"/>
        <v>0</v>
      </c>
      <c r="H20" s="45"/>
      <c r="I20" s="46"/>
      <c r="J20" s="46"/>
      <c r="K20" s="46"/>
      <c r="L20" s="46"/>
      <c r="M20" s="35"/>
      <c r="N20" s="46"/>
      <c r="O20" s="46"/>
      <c r="P20" s="46"/>
      <c r="Q20" s="46"/>
      <c r="R20" s="46"/>
      <c r="S20" s="46"/>
    </row>
    <row r="21" spans="1:19" x14ac:dyDescent="0.3">
      <c r="A21" s="24">
        <v>16</v>
      </c>
      <c r="B21" s="13"/>
      <c r="C21" s="82"/>
      <c r="D21" s="26"/>
      <c r="E21" s="13"/>
      <c r="F21" s="25">
        <f t="shared" si="0"/>
        <v>0</v>
      </c>
      <c r="G21" s="16">
        <f t="shared" si="1"/>
        <v>0</v>
      </c>
      <c r="H21" s="9"/>
      <c r="I21" s="9"/>
      <c r="J21" s="15"/>
      <c r="K21" s="16"/>
      <c r="L21" s="16"/>
      <c r="M21" s="35"/>
      <c r="N21" s="7"/>
      <c r="O21" s="7"/>
      <c r="P21" s="7"/>
      <c r="Q21" s="7"/>
      <c r="R21" s="7"/>
      <c r="S21" s="7"/>
    </row>
  </sheetData>
  <sortState ref="B7:S17">
    <sortCondition descending="1" ref="F7:F17"/>
    <sortCondition ref="G7:G17"/>
  </sortState>
  <mergeCells count="15">
    <mergeCell ref="Q3:S3"/>
    <mergeCell ref="Q4:R4"/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17"/>
  <sheetViews>
    <sheetView zoomScale="85" zoomScaleNormal="85" zoomScaleSheetLayoutView="85" workbookViewId="0">
      <selection activeCell="D3" sqref="D3:D5"/>
    </sheetView>
  </sheetViews>
  <sheetFormatPr defaultColWidth="9" defaultRowHeight="17.25" x14ac:dyDescent="0.3"/>
  <cols>
    <col min="1" max="1" width="7.625" style="2" customWidth="1"/>
    <col min="2" max="2" width="9.625" style="2" customWidth="1"/>
    <col min="3" max="3" width="5.625" style="2" hidden="1" customWidth="1"/>
    <col min="4" max="4" width="11.375" style="2" bestFit="1" customWidth="1"/>
    <col min="5" max="5" width="9.75" style="2" hidden="1" customWidth="1"/>
    <col min="6" max="6" width="17.875" style="2" customWidth="1"/>
    <col min="7" max="7" width="10.75" style="2" customWidth="1"/>
    <col min="8" max="8" width="8.625" style="2" customWidth="1"/>
    <col min="9" max="9" width="9.625" style="8" customWidth="1"/>
    <col min="10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412</v>
      </c>
      <c r="B1" s="1"/>
      <c r="C1" s="1"/>
      <c r="F1" s="4"/>
    </row>
    <row r="2" spans="1:20" x14ac:dyDescent="0.3">
      <c r="A2" s="4" t="s">
        <v>5</v>
      </c>
      <c r="B2" s="4"/>
      <c r="D2" s="5" t="s">
        <v>454</v>
      </c>
    </row>
    <row r="3" spans="1:20" s="14" customFormat="1" x14ac:dyDescent="0.3">
      <c r="A3" s="105" t="s">
        <v>2</v>
      </c>
      <c r="B3" s="106" t="s">
        <v>0</v>
      </c>
      <c r="C3" s="106" t="s">
        <v>16</v>
      </c>
      <c r="D3" s="106" t="s">
        <v>12</v>
      </c>
      <c r="E3" s="106" t="s">
        <v>6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13" t="s">
        <v>24</v>
      </c>
      <c r="M3" s="113"/>
      <c r="N3" s="113"/>
      <c r="O3" s="113" t="s">
        <v>25</v>
      </c>
      <c r="P3" s="113"/>
      <c r="Q3" s="113"/>
      <c r="R3" s="113" t="s">
        <v>34</v>
      </c>
      <c r="S3" s="113"/>
      <c r="T3" s="113"/>
    </row>
    <row r="4" spans="1:20" s="14" customFormat="1" x14ac:dyDescent="0.3">
      <c r="A4" s="106"/>
      <c r="B4" s="106"/>
      <c r="C4" s="106"/>
      <c r="D4" s="106"/>
      <c r="E4" s="106"/>
      <c r="F4" s="106"/>
      <c r="G4" s="106"/>
      <c r="H4" s="106"/>
      <c r="I4" s="110" t="s">
        <v>8</v>
      </c>
      <c r="J4" s="110"/>
      <c r="K4" s="6">
        <v>6</v>
      </c>
      <c r="L4" s="110" t="s">
        <v>8</v>
      </c>
      <c r="M4" s="110"/>
      <c r="N4" s="6">
        <v>5</v>
      </c>
      <c r="O4" s="110" t="s">
        <v>8</v>
      </c>
      <c r="P4" s="110"/>
      <c r="Q4" s="6">
        <v>0</v>
      </c>
      <c r="R4" s="110" t="s">
        <v>8</v>
      </c>
      <c r="S4" s="110"/>
      <c r="T4" s="6">
        <v>0</v>
      </c>
    </row>
    <row r="5" spans="1:20" s="14" customFormat="1" x14ac:dyDescent="0.3">
      <c r="A5" s="106"/>
      <c r="B5" s="106"/>
      <c r="C5" s="106"/>
      <c r="D5" s="106"/>
      <c r="E5" s="106"/>
      <c r="F5" s="106"/>
      <c r="G5" s="106"/>
      <c r="H5" s="106"/>
      <c r="I5" s="34" t="s">
        <v>26</v>
      </c>
      <c r="J5" s="34" t="s">
        <v>9</v>
      </c>
      <c r="K5" s="34" t="s">
        <v>10</v>
      </c>
      <c r="L5" s="34" t="s">
        <v>26</v>
      </c>
      <c r="M5" s="34" t="s">
        <v>9</v>
      </c>
      <c r="N5" s="34" t="s">
        <v>10</v>
      </c>
      <c r="O5" s="34" t="s">
        <v>26</v>
      </c>
      <c r="P5" s="34" t="s">
        <v>9</v>
      </c>
      <c r="Q5" s="34" t="s">
        <v>10</v>
      </c>
      <c r="R5" s="70" t="s">
        <v>26</v>
      </c>
      <c r="S5" s="70" t="s">
        <v>9</v>
      </c>
      <c r="T5" s="70" t="s">
        <v>10</v>
      </c>
    </row>
    <row r="6" spans="1:20" s="14" customFormat="1" x14ac:dyDescent="0.3">
      <c r="A6" s="21">
        <v>1</v>
      </c>
      <c r="B6" s="19" t="s">
        <v>413</v>
      </c>
      <c r="C6" s="21"/>
      <c r="D6" s="20">
        <v>226</v>
      </c>
      <c r="E6" s="23"/>
      <c r="F6" s="19" t="s">
        <v>419</v>
      </c>
      <c r="G6" s="28">
        <f t="shared" ref="G6:G17" si="0">K6+N6+Q6+T6</f>
        <v>11</v>
      </c>
      <c r="H6" s="22">
        <f t="shared" ref="H6:H17" si="1">I6+L6+O6+R6</f>
        <v>16</v>
      </c>
      <c r="I6" s="20">
        <v>9</v>
      </c>
      <c r="J6" s="20">
        <v>1</v>
      </c>
      <c r="K6" s="29">
        <v>6</v>
      </c>
      <c r="L6" s="22">
        <v>7</v>
      </c>
      <c r="M6" s="22">
        <v>1</v>
      </c>
      <c r="N6" s="36">
        <v>5</v>
      </c>
      <c r="O6" s="21"/>
      <c r="P6" s="21"/>
      <c r="Q6" s="21"/>
      <c r="R6" s="21"/>
      <c r="S6" s="21"/>
      <c r="T6" s="21"/>
    </row>
    <row r="7" spans="1:20" s="14" customFormat="1" x14ac:dyDescent="0.3">
      <c r="A7" s="24">
        <v>2</v>
      </c>
      <c r="B7" s="13" t="s">
        <v>414</v>
      </c>
      <c r="C7" s="24"/>
      <c r="D7" s="9">
        <v>245</v>
      </c>
      <c r="E7" s="26"/>
      <c r="F7" s="13" t="s">
        <v>424</v>
      </c>
      <c r="G7" s="25">
        <f>K7+N7+Q7+T7</f>
        <v>9</v>
      </c>
      <c r="H7" s="16">
        <f>I7+L7+O7+R7</f>
        <v>29</v>
      </c>
      <c r="I7" s="9">
        <v>16</v>
      </c>
      <c r="J7" s="9">
        <v>2</v>
      </c>
      <c r="K7" s="15">
        <v>5</v>
      </c>
      <c r="L7" s="16">
        <v>13</v>
      </c>
      <c r="M7" s="16">
        <v>2</v>
      </c>
      <c r="N7" s="35">
        <v>4</v>
      </c>
      <c r="O7" s="24"/>
      <c r="P7" s="24"/>
      <c r="Q7" s="24"/>
      <c r="R7" s="24"/>
      <c r="S7" s="24"/>
      <c r="T7" s="24"/>
    </row>
    <row r="8" spans="1:20" s="14" customFormat="1" x14ac:dyDescent="0.3">
      <c r="A8" s="24">
        <v>3</v>
      </c>
      <c r="B8" s="13" t="s">
        <v>415</v>
      </c>
      <c r="C8" s="24"/>
      <c r="D8" s="9">
        <v>243</v>
      </c>
      <c r="E8" s="26"/>
      <c r="F8" s="13" t="s">
        <v>420</v>
      </c>
      <c r="G8" s="25">
        <f>K8+N8+Q8+T8</f>
        <v>7</v>
      </c>
      <c r="H8" s="16">
        <f>I8+L8+O8+R8</f>
        <v>38</v>
      </c>
      <c r="I8" s="9">
        <v>18</v>
      </c>
      <c r="J8" s="9">
        <v>3</v>
      </c>
      <c r="K8" s="15">
        <v>4</v>
      </c>
      <c r="L8" s="16">
        <v>20</v>
      </c>
      <c r="M8" s="16">
        <v>3</v>
      </c>
      <c r="N8" s="35">
        <v>3</v>
      </c>
      <c r="O8" s="24"/>
      <c r="P8" s="24"/>
      <c r="Q8" s="24"/>
      <c r="R8" s="24"/>
      <c r="S8" s="24"/>
      <c r="T8" s="24"/>
    </row>
    <row r="9" spans="1:20" s="14" customFormat="1" x14ac:dyDescent="0.3">
      <c r="A9" s="24">
        <v>4</v>
      </c>
      <c r="B9" s="13" t="s">
        <v>417</v>
      </c>
      <c r="C9" s="24"/>
      <c r="D9" s="9">
        <v>264</v>
      </c>
      <c r="E9" s="26"/>
      <c r="F9" s="13" t="s">
        <v>422</v>
      </c>
      <c r="G9" s="25">
        <f>K9+N9+Q9+T9</f>
        <v>4</v>
      </c>
      <c r="H9" s="16">
        <f>I9+L9+O9+R9</f>
        <v>63</v>
      </c>
      <c r="I9" s="9">
        <v>34</v>
      </c>
      <c r="J9" s="9">
        <v>5</v>
      </c>
      <c r="K9" s="15">
        <v>2</v>
      </c>
      <c r="L9" s="16">
        <v>29</v>
      </c>
      <c r="M9" s="16">
        <v>4</v>
      </c>
      <c r="N9" s="35">
        <v>2</v>
      </c>
      <c r="O9" s="24"/>
      <c r="P9" s="24"/>
      <c r="Q9" s="24"/>
      <c r="R9" s="24"/>
      <c r="S9" s="24"/>
      <c r="T9" s="24"/>
    </row>
    <row r="10" spans="1:20" s="14" customFormat="1" x14ac:dyDescent="0.3">
      <c r="A10" s="24">
        <v>5</v>
      </c>
      <c r="B10" s="13" t="s">
        <v>416</v>
      </c>
      <c r="C10" s="24"/>
      <c r="D10" s="9">
        <v>193</v>
      </c>
      <c r="E10" s="26"/>
      <c r="F10" s="13" t="s">
        <v>421</v>
      </c>
      <c r="G10" s="25">
        <f>K10+N10+Q10+T10</f>
        <v>3</v>
      </c>
      <c r="H10" s="16">
        <f>I10+L10+O10+R10</f>
        <v>23</v>
      </c>
      <c r="I10" s="9">
        <v>23</v>
      </c>
      <c r="J10" s="9">
        <v>4</v>
      </c>
      <c r="K10" s="15">
        <v>3</v>
      </c>
      <c r="L10" s="16">
        <v>0</v>
      </c>
      <c r="M10" s="16">
        <v>0</v>
      </c>
      <c r="N10" s="35">
        <v>0</v>
      </c>
      <c r="O10" s="24"/>
      <c r="P10" s="24"/>
      <c r="Q10" s="24"/>
      <c r="R10" s="24"/>
      <c r="S10" s="24"/>
      <c r="T10" s="24"/>
    </row>
    <row r="11" spans="1:20" s="14" customFormat="1" x14ac:dyDescent="0.3">
      <c r="A11" s="24">
        <v>6</v>
      </c>
      <c r="B11" s="15" t="s">
        <v>418</v>
      </c>
      <c r="C11" s="24"/>
      <c r="D11" s="15">
        <v>281</v>
      </c>
      <c r="E11" s="15"/>
      <c r="F11" s="15" t="s">
        <v>423</v>
      </c>
      <c r="G11" s="25">
        <f>K11+N11+Q11+T11</f>
        <v>1</v>
      </c>
      <c r="H11" s="16">
        <f>I11+L11+O11+R11</f>
        <v>40</v>
      </c>
      <c r="I11" s="54">
        <v>40</v>
      </c>
      <c r="J11" s="7">
        <v>6</v>
      </c>
      <c r="K11" s="7">
        <v>1</v>
      </c>
      <c r="L11" s="7">
        <v>0</v>
      </c>
      <c r="M11" s="7">
        <v>0</v>
      </c>
      <c r="N11" s="35">
        <v>0</v>
      </c>
      <c r="O11" s="7"/>
      <c r="P11" s="7"/>
      <c r="Q11" s="7"/>
      <c r="R11" s="7"/>
      <c r="S11" s="7"/>
      <c r="T11" s="7"/>
    </row>
    <row r="12" spans="1:20" s="14" customFormat="1" x14ac:dyDescent="0.3">
      <c r="A12" s="24">
        <v>7</v>
      </c>
      <c r="B12" s="15"/>
      <c r="C12" s="24"/>
      <c r="D12" s="15"/>
      <c r="E12" s="15"/>
      <c r="F12" s="15"/>
      <c r="G12" s="25">
        <f t="shared" si="0"/>
        <v>0</v>
      </c>
      <c r="H12" s="16">
        <f t="shared" si="1"/>
        <v>0</v>
      </c>
      <c r="I12" s="54"/>
      <c r="J12" s="7"/>
      <c r="K12" s="7"/>
      <c r="L12" s="7"/>
      <c r="M12" s="7"/>
      <c r="N12" s="35"/>
      <c r="O12" s="7"/>
      <c r="P12" s="7"/>
      <c r="Q12" s="7"/>
      <c r="R12" s="24"/>
      <c r="S12" s="24"/>
      <c r="T12" s="24"/>
    </row>
    <row r="13" spans="1:20" s="14" customFormat="1" x14ac:dyDescent="0.3">
      <c r="A13" s="24">
        <v>8</v>
      </c>
      <c r="B13" s="13"/>
      <c r="C13" s="24"/>
      <c r="D13" s="9"/>
      <c r="E13" s="26"/>
      <c r="F13" s="13"/>
      <c r="G13" s="25">
        <f t="shared" si="0"/>
        <v>0</v>
      </c>
      <c r="H13" s="16">
        <f t="shared" si="1"/>
        <v>0</v>
      </c>
      <c r="I13" s="9"/>
      <c r="J13" s="9"/>
      <c r="K13" s="15"/>
      <c r="L13" s="16"/>
      <c r="M13" s="16"/>
      <c r="N13" s="35"/>
      <c r="O13" s="24"/>
      <c r="P13" s="24"/>
      <c r="Q13" s="24"/>
      <c r="R13" s="24"/>
      <c r="S13" s="24"/>
      <c r="T13" s="24"/>
    </row>
    <row r="14" spans="1:20" s="14" customFormat="1" x14ac:dyDescent="0.3">
      <c r="A14" s="24">
        <v>9</v>
      </c>
      <c r="B14" s="13"/>
      <c r="C14" s="24"/>
      <c r="D14" s="9"/>
      <c r="E14" s="26"/>
      <c r="F14" s="13"/>
      <c r="G14" s="25">
        <f t="shared" si="0"/>
        <v>0</v>
      </c>
      <c r="H14" s="16">
        <f t="shared" si="1"/>
        <v>0</v>
      </c>
      <c r="I14" s="9"/>
      <c r="J14" s="9"/>
      <c r="K14" s="15"/>
      <c r="L14" s="16"/>
      <c r="M14" s="16"/>
      <c r="N14" s="35"/>
      <c r="O14" s="7"/>
      <c r="P14" s="7"/>
      <c r="Q14" s="7"/>
      <c r="R14" s="7"/>
      <c r="S14" s="7"/>
      <c r="T14" s="7"/>
    </row>
    <row r="15" spans="1:20" x14ac:dyDescent="0.3">
      <c r="A15" s="24">
        <v>10</v>
      </c>
      <c r="B15" s="13"/>
      <c r="C15" s="24"/>
      <c r="D15" s="9"/>
      <c r="E15" s="26"/>
      <c r="F15" s="13"/>
      <c r="G15" s="25">
        <f t="shared" si="0"/>
        <v>0</v>
      </c>
      <c r="H15" s="16">
        <f t="shared" si="1"/>
        <v>0</v>
      </c>
      <c r="I15" s="9"/>
      <c r="J15" s="9"/>
      <c r="K15" s="15"/>
      <c r="L15" s="16"/>
      <c r="M15" s="16"/>
      <c r="N15" s="35"/>
      <c r="O15" s="7"/>
      <c r="P15" s="7"/>
      <c r="Q15" s="7"/>
      <c r="R15" s="7"/>
      <c r="S15" s="7"/>
      <c r="T15" s="10"/>
    </row>
    <row r="16" spans="1:20" x14ac:dyDescent="0.3">
      <c r="A16" s="24">
        <v>11</v>
      </c>
      <c r="B16" s="15"/>
      <c r="C16" s="24"/>
      <c r="D16" s="15"/>
      <c r="E16" s="15"/>
      <c r="F16" s="15"/>
      <c r="G16" s="25">
        <f t="shared" si="0"/>
        <v>0</v>
      </c>
      <c r="H16" s="16">
        <f t="shared" si="1"/>
        <v>0</v>
      </c>
      <c r="I16" s="54"/>
      <c r="J16" s="7"/>
      <c r="K16" s="7"/>
      <c r="L16" s="7"/>
      <c r="M16" s="7"/>
      <c r="N16" s="35"/>
      <c r="O16" s="7"/>
      <c r="P16" s="7"/>
      <c r="Q16" s="7"/>
      <c r="R16" s="7"/>
      <c r="S16" s="7"/>
      <c r="T16" s="7"/>
    </row>
    <row r="17" spans="1:20" x14ac:dyDescent="0.3">
      <c r="A17" s="24">
        <v>12</v>
      </c>
      <c r="B17" s="13"/>
      <c r="C17" s="24"/>
      <c r="D17" s="9"/>
      <c r="E17" s="26"/>
      <c r="F17" s="13"/>
      <c r="G17" s="25">
        <f t="shared" si="0"/>
        <v>0</v>
      </c>
      <c r="H17" s="16">
        <f t="shared" si="1"/>
        <v>0</v>
      </c>
      <c r="I17" s="9"/>
      <c r="J17" s="9"/>
      <c r="K17" s="15"/>
      <c r="L17" s="16"/>
      <c r="M17" s="16"/>
      <c r="N17" s="35"/>
      <c r="O17" s="7"/>
      <c r="P17" s="7"/>
      <c r="Q17" s="7"/>
      <c r="R17" s="7"/>
      <c r="S17" s="7"/>
      <c r="T17" s="7"/>
    </row>
  </sheetData>
  <sortState ref="B7:T11">
    <sortCondition descending="1" ref="G7:G11"/>
    <sortCondition ref="H7:H11"/>
  </sortState>
  <mergeCells count="16">
    <mergeCell ref="R3:T3"/>
    <mergeCell ref="R4:S4"/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zoomScale="85" zoomScaleNormal="85" zoomScaleSheetLayoutView="85" workbookViewId="0">
      <selection activeCell="D3" sqref="D3:D5"/>
    </sheetView>
  </sheetViews>
  <sheetFormatPr defaultColWidth="9" defaultRowHeight="17.25" x14ac:dyDescent="0.3"/>
  <cols>
    <col min="1" max="1" width="7.625" style="2" customWidth="1"/>
    <col min="2" max="2" width="9.625" style="2" customWidth="1"/>
    <col min="3" max="3" width="5.625" style="2" hidden="1" customWidth="1"/>
    <col min="4" max="4" width="11.375" style="2" customWidth="1"/>
    <col min="5" max="5" width="10.625" style="2" hidden="1" customWidth="1"/>
    <col min="6" max="6" width="20.625" style="2" bestFit="1" customWidth="1"/>
    <col min="7" max="7" width="10.75" style="2" customWidth="1"/>
    <col min="8" max="8" width="8.625" style="2" customWidth="1"/>
    <col min="9" max="14" width="9.625" style="3" customWidth="1"/>
    <col min="15" max="17" width="9.625" style="3" hidden="1" customWidth="1"/>
    <col min="18" max="16384" width="9" style="2"/>
  </cols>
  <sheetData>
    <row r="1" spans="1:20" ht="26.25" x14ac:dyDescent="0.3">
      <c r="A1" s="1" t="s">
        <v>352</v>
      </c>
      <c r="B1" s="1"/>
      <c r="C1" s="1"/>
      <c r="F1" s="4"/>
    </row>
    <row r="2" spans="1:20" x14ac:dyDescent="0.3">
      <c r="A2" s="4" t="s">
        <v>5</v>
      </c>
      <c r="B2" s="4"/>
      <c r="D2" s="5" t="s">
        <v>479</v>
      </c>
      <c r="I2" s="8"/>
      <c r="R2" s="3"/>
      <c r="S2" s="3"/>
      <c r="T2" s="3"/>
    </row>
    <row r="3" spans="1:20" s="14" customFormat="1" x14ac:dyDescent="0.3">
      <c r="A3" s="105" t="s">
        <v>2</v>
      </c>
      <c r="B3" s="106" t="s">
        <v>0</v>
      </c>
      <c r="C3" s="106" t="s">
        <v>16</v>
      </c>
      <c r="D3" s="106" t="s">
        <v>12</v>
      </c>
      <c r="E3" s="106" t="s">
        <v>6</v>
      </c>
      <c r="F3" s="106" t="s">
        <v>1</v>
      </c>
      <c r="G3" s="105" t="s">
        <v>7</v>
      </c>
      <c r="H3" s="105" t="s">
        <v>27</v>
      </c>
      <c r="I3" s="113" t="s">
        <v>355</v>
      </c>
      <c r="J3" s="113"/>
      <c r="K3" s="113"/>
      <c r="L3" s="113" t="s">
        <v>356</v>
      </c>
      <c r="M3" s="113"/>
      <c r="N3" s="113"/>
      <c r="O3" s="113" t="s">
        <v>25</v>
      </c>
      <c r="P3" s="113"/>
      <c r="Q3" s="113"/>
    </row>
    <row r="4" spans="1:20" s="14" customFormat="1" x14ac:dyDescent="0.3">
      <c r="A4" s="106"/>
      <c r="B4" s="106"/>
      <c r="C4" s="106"/>
      <c r="D4" s="106"/>
      <c r="E4" s="106"/>
      <c r="F4" s="106"/>
      <c r="G4" s="106"/>
      <c r="H4" s="106"/>
      <c r="I4" s="110" t="s">
        <v>8</v>
      </c>
      <c r="J4" s="110"/>
      <c r="K4" s="6">
        <v>3</v>
      </c>
      <c r="L4" s="110" t="s">
        <v>8</v>
      </c>
      <c r="M4" s="110"/>
      <c r="N4" s="6">
        <v>3</v>
      </c>
      <c r="O4" s="110" t="s">
        <v>8</v>
      </c>
      <c r="P4" s="110"/>
      <c r="Q4" s="6">
        <v>0</v>
      </c>
    </row>
    <row r="5" spans="1:20" s="14" customFormat="1" x14ac:dyDescent="0.3">
      <c r="A5" s="106"/>
      <c r="B5" s="106"/>
      <c r="C5" s="106"/>
      <c r="D5" s="106"/>
      <c r="E5" s="106"/>
      <c r="F5" s="106"/>
      <c r="G5" s="106"/>
      <c r="H5" s="106"/>
      <c r="I5" s="77" t="s">
        <v>26</v>
      </c>
      <c r="J5" s="77" t="s">
        <v>9</v>
      </c>
      <c r="K5" s="77" t="s">
        <v>10</v>
      </c>
      <c r="L5" s="77" t="s">
        <v>26</v>
      </c>
      <c r="M5" s="77" t="s">
        <v>9</v>
      </c>
      <c r="N5" s="77" t="s">
        <v>10</v>
      </c>
      <c r="O5" s="77" t="s">
        <v>26</v>
      </c>
      <c r="P5" s="77" t="s">
        <v>9</v>
      </c>
      <c r="Q5" s="77" t="s">
        <v>10</v>
      </c>
    </row>
    <row r="6" spans="1:20" s="14" customFormat="1" x14ac:dyDescent="0.3">
      <c r="A6" s="21">
        <v>1</v>
      </c>
      <c r="B6" s="19" t="s">
        <v>357</v>
      </c>
      <c r="C6" s="21" t="s">
        <v>18</v>
      </c>
      <c r="D6" s="20">
        <v>266</v>
      </c>
      <c r="E6" s="23"/>
      <c r="F6" s="19" t="s">
        <v>360</v>
      </c>
      <c r="G6" s="28">
        <f>K6+N6+Q6</f>
        <v>6</v>
      </c>
      <c r="H6" s="22">
        <f>I6+L6+O6</f>
        <v>14</v>
      </c>
      <c r="I6" s="22">
        <v>9</v>
      </c>
      <c r="J6" s="22">
        <v>1</v>
      </c>
      <c r="K6" s="36">
        <v>3</v>
      </c>
      <c r="L6" s="21">
        <v>5</v>
      </c>
      <c r="M6" s="21">
        <v>1</v>
      </c>
      <c r="N6" s="21">
        <v>3</v>
      </c>
      <c r="O6" s="21"/>
      <c r="P6" s="21"/>
      <c r="Q6" s="21"/>
    </row>
    <row r="7" spans="1:20" s="14" customFormat="1" x14ac:dyDescent="0.3">
      <c r="A7" s="24">
        <v>2</v>
      </c>
      <c r="B7" s="13" t="s">
        <v>358</v>
      </c>
      <c r="C7" s="24" t="s">
        <v>353</v>
      </c>
      <c r="D7" s="9">
        <v>273</v>
      </c>
      <c r="E7" s="26"/>
      <c r="F7" s="13" t="s">
        <v>361</v>
      </c>
      <c r="G7" s="25">
        <f>K7+N7+Q7</f>
        <v>4</v>
      </c>
      <c r="H7" s="16">
        <f>I7+L7+O7</f>
        <v>21</v>
      </c>
      <c r="I7" s="16">
        <v>11</v>
      </c>
      <c r="J7" s="16">
        <v>2</v>
      </c>
      <c r="K7" s="35">
        <v>2</v>
      </c>
      <c r="L7" s="24">
        <v>10</v>
      </c>
      <c r="M7" s="24">
        <v>2</v>
      </c>
      <c r="N7" s="24">
        <v>2</v>
      </c>
      <c r="O7" s="24"/>
      <c r="P7" s="24"/>
      <c r="Q7" s="24"/>
    </row>
    <row r="8" spans="1:20" s="14" customFormat="1" x14ac:dyDescent="0.3">
      <c r="A8" s="24">
        <v>3</v>
      </c>
      <c r="B8" s="13" t="s">
        <v>359</v>
      </c>
      <c r="C8" s="24" t="s">
        <v>354</v>
      </c>
      <c r="D8" s="9">
        <v>274</v>
      </c>
      <c r="E8" s="26"/>
      <c r="F8" s="13" t="s">
        <v>362</v>
      </c>
      <c r="G8" s="25">
        <f>K8+N8+Q8</f>
        <v>2</v>
      </c>
      <c r="H8" s="16">
        <f>I8+L8+O8</f>
        <v>36</v>
      </c>
      <c r="I8" s="16">
        <v>21</v>
      </c>
      <c r="J8" s="16">
        <v>3</v>
      </c>
      <c r="K8" s="35">
        <v>1</v>
      </c>
      <c r="L8" s="24">
        <v>15</v>
      </c>
      <c r="M8" s="24">
        <v>3</v>
      </c>
      <c r="N8" s="24">
        <v>1</v>
      </c>
      <c r="O8" s="24"/>
      <c r="P8" s="24"/>
      <c r="Q8" s="24"/>
    </row>
  </sheetData>
  <mergeCells count="14">
    <mergeCell ref="F3:F5"/>
    <mergeCell ref="A3:A5"/>
    <mergeCell ref="B3:B5"/>
    <mergeCell ref="C3:C5"/>
    <mergeCell ref="D3:D5"/>
    <mergeCell ref="E3:E5"/>
    <mergeCell ref="G3:G5"/>
    <mergeCell ref="H3:H5"/>
    <mergeCell ref="I3:K3"/>
    <mergeCell ref="L3:N3"/>
    <mergeCell ref="O3:Q3"/>
    <mergeCell ref="I4:J4"/>
    <mergeCell ref="L4:M4"/>
    <mergeCell ref="O4:P4"/>
  </mergeCells>
  <phoneticPr fontId="1" type="noConversion"/>
  <pageMargins left="0.47244094488188981" right="0.47244094488188981" top="0.47244094488188981" bottom="0.35433070866141736" header="0" footer="0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8"/>
  <sheetViews>
    <sheetView zoomScale="70" zoomScaleNormal="70" zoomScaleSheetLayoutView="85" workbookViewId="0">
      <selection activeCell="J9" sqref="J9"/>
    </sheetView>
  </sheetViews>
  <sheetFormatPr defaultColWidth="9" defaultRowHeight="17.25" x14ac:dyDescent="0.3"/>
  <cols>
    <col min="1" max="1" width="7.625" style="2" customWidth="1"/>
    <col min="2" max="2" width="9.625" style="2" customWidth="1"/>
    <col min="3" max="3" width="5.625" style="2" hidden="1" customWidth="1"/>
    <col min="4" max="4" width="11.375" style="2" bestFit="1" customWidth="1"/>
    <col min="5" max="5" width="9.75" style="2" hidden="1" customWidth="1"/>
    <col min="6" max="6" width="23.375" style="2" bestFit="1" customWidth="1"/>
    <col min="7" max="7" width="10.75" style="2" customWidth="1"/>
    <col min="8" max="8" width="8.625" style="2" customWidth="1"/>
    <col min="9" max="9" width="9.625" style="8" customWidth="1"/>
    <col min="10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431</v>
      </c>
      <c r="B1" s="1"/>
      <c r="C1" s="1"/>
      <c r="F1" s="4"/>
    </row>
    <row r="2" spans="1:20" x14ac:dyDescent="0.3">
      <c r="A2" s="4" t="s">
        <v>5</v>
      </c>
      <c r="B2" s="4"/>
      <c r="D2" s="5" t="s">
        <v>454</v>
      </c>
    </row>
    <row r="3" spans="1:20" s="14" customFormat="1" x14ac:dyDescent="0.3">
      <c r="A3" s="105" t="s">
        <v>2</v>
      </c>
      <c r="B3" s="106" t="s">
        <v>0</v>
      </c>
      <c r="C3" s="106" t="s">
        <v>16</v>
      </c>
      <c r="D3" s="106" t="s">
        <v>12</v>
      </c>
      <c r="E3" s="106" t="s">
        <v>6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13" t="s">
        <v>24</v>
      </c>
      <c r="M3" s="113"/>
      <c r="N3" s="113"/>
      <c r="O3" s="113" t="s">
        <v>25</v>
      </c>
      <c r="P3" s="113"/>
      <c r="Q3" s="113"/>
      <c r="R3" s="113" t="s">
        <v>37</v>
      </c>
      <c r="S3" s="113"/>
      <c r="T3" s="113"/>
    </row>
    <row r="4" spans="1:20" s="14" customFormat="1" x14ac:dyDescent="0.3">
      <c r="A4" s="106"/>
      <c r="B4" s="106"/>
      <c r="C4" s="106"/>
      <c r="D4" s="106"/>
      <c r="E4" s="106"/>
      <c r="F4" s="106"/>
      <c r="G4" s="106"/>
      <c r="H4" s="106"/>
      <c r="I4" s="110" t="s">
        <v>8</v>
      </c>
      <c r="J4" s="110"/>
      <c r="K4" s="6">
        <v>2</v>
      </c>
      <c r="L4" s="110" t="s">
        <v>8</v>
      </c>
      <c r="M4" s="110"/>
      <c r="N4" s="6">
        <v>2</v>
      </c>
      <c r="O4" s="110" t="s">
        <v>8</v>
      </c>
      <c r="P4" s="110"/>
      <c r="Q4" s="6">
        <v>0</v>
      </c>
      <c r="R4" s="110" t="s">
        <v>8</v>
      </c>
      <c r="S4" s="110"/>
      <c r="T4" s="6">
        <v>0</v>
      </c>
    </row>
    <row r="5" spans="1:20" s="14" customFormat="1" x14ac:dyDescent="0.3">
      <c r="A5" s="106"/>
      <c r="B5" s="106"/>
      <c r="C5" s="106"/>
      <c r="D5" s="106"/>
      <c r="E5" s="106"/>
      <c r="F5" s="106"/>
      <c r="G5" s="106"/>
      <c r="H5" s="106"/>
      <c r="I5" s="34" t="s">
        <v>26</v>
      </c>
      <c r="J5" s="34" t="s">
        <v>9</v>
      </c>
      <c r="K5" s="34" t="s">
        <v>10</v>
      </c>
      <c r="L5" s="34" t="s">
        <v>26</v>
      </c>
      <c r="M5" s="34" t="s">
        <v>9</v>
      </c>
      <c r="N5" s="34" t="s">
        <v>10</v>
      </c>
      <c r="O5" s="34" t="s">
        <v>26</v>
      </c>
      <c r="P5" s="34" t="s">
        <v>9</v>
      </c>
      <c r="Q5" s="34" t="s">
        <v>10</v>
      </c>
      <c r="R5" s="70" t="s">
        <v>26</v>
      </c>
      <c r="S5" s="70" t="s">
        <v>9</v>
      </c>
      <c r="T5" s="70" t="s">
        <v>10</v>
      </c>
    </row>
    <row r="6" spans="1:20" s="14" customFormat="1" x14ac:dyDescent="0.3">
      <c r="A6" s="24">
        <v>1</v>
      </c>
      <c r="B6" s="13" t="s">
        <v>480</v>
      </c>
      <c r="C6" s="24" t="s">
        <v>426</v>
      </c>
      <c r="D6" s="9">
        <v>277</v>
      </c>
      <c r="E6" s="26"/>
      <c r="F6" s="13" t="s">
        <v>481</v>
      </c>
      <c r="G6" s="25">
        <f>K6+N6+Q6+T6</f>
        <v>2</v>
      </c>
      <c r="H6" s="16">
        <f>I6+L6+O6+R6</f>
        <v>8</v>
      </c>
      <c r="I6" s="9">
        <v>0</v>
      </c>
      <c r="J6" s="9">
        <v>0</v>
      </c>
      <c r="K6" s="15">
        <v>0</v>
      </c>
      <c r="L6" s="16">
        <v>8</v>
      </c>
      <c r="M6" s="16">
        <v>1</v>
      </c>
      <c r="N6" s="35">
        <v>2</v>
      </c>
      <c r="O6" s="24"/>
      <c r="P6" s="24"/>
      <c r="Q6" s="24"/>
      <c r="R6" s="24"/>
      <c r="S6" s="24"/>
      <c r="T6" s="24"/>
    </row>
    <row r="7" spans="1:20" s="14" customFormat="1" x14ac:dyDescent="0.3">
      <c r="A7" s="24">
        <v>2</v>
      </c>
      <c r="B7" s="13" t="s">
        <v>427</v>
      </c>
      <c r="C7" s="24" t="s">
        <v>286</v>
      </c>
      <c r="D7" s="9">
        <v>282</v>
      </c>
      <c r="E7" s="26"/>
      <c r="F7" s="13" t="s">
        <v>429</v>
      </c>
      <c r="G7" s="25">
        <f>K7+N7+Q7+T7</f>
        <v>2</v>
      </c>
      <c r="H7" s="16">
        <f>I7+L7+O7+R7</f>
        <v>15</v>
      </c>
      <c r="I7" s="9">
        <v>15</v>
      </c>
      <c r="J7" s="9">
        <v>1</v>
      </c>
      <c r="K7" s="15">
        <v>2</v>
      </c>
      <c r="L7" s="16">
        <v>0</v>
      </c>
      <c r="M7" s="16">
        <v>0</v>
      </c>
      <c r="N7" s="35">
        <v>0</v>
      </c>
      <c r="O7" s="24"/>
      <c r="P7" s="24"/>
      <c r="Q7" s="24"/>
      <c r="R7" s="24"/>
      <c r="S7" s="24"/>
      <c r="T7" s="24"/>
    </row>
    <row r="8" spans="1:20" s="14" customFormat="1" x14ac:dyDescent="0.3">
      <c r="A8" s="24">
        <v>3</v>
      </c>
      <c r="B8" s="13" t="s">
        <v>428</v>
      </c>
      <c r="C8" s="24" t="s">
        <v>425</v>
      </c>
      <c r="D8" s="9">
        <v>286</v>
      </c>
      <c r="E8" s="26"/>
      <c r="F8" s="13" t="s">
        <v>430</v>
      </c>
      <c r="G8" s="25">
        <f>K8+N8+Q8+T8</f>
        <v>1</v>
      </c>
      <c r="H8" s="16">
        <f>I8+L8+O8+R8</f>
        <v>30</v>
      </c>
      <c r="I8" s="9">
        <v>30</v>
      </c>
      <c r="J8" s="9">
        <v>2</v>
      </c>
      <c r="K8" s="15">
        <v>1</v>
      </c>
      <c r="L8" s="16">
        <v>0</v>
      </c>
      <c r="M8" s="16">
        <v>0</v>
      </c>
      <c r="N8" s="35">
        <v>0</v>
      </c>
      <c r="O8" s="24"/>
      <c r="P8" s="24"/>
      <c r="Q8" s="24"/>
      <c r="R8" s="24"/>
      <c r="S8" s="24"/>
      <c r="T8" s="24"/>
    </row>
  </sheetData>
  <sortState ref="B6:T8">
    <sortCondition descending="1" ref="G6:G8"/>
    <sortCondition ref="H6:H8"/>
  </sortState>
  <mergeCells count="16">
    <mergeCell ref="R3:T3"/>
    <mergeCell ref="R4:S4"/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8"/>
  <sheetViews>
    <sheetView zoomScale="70" zoomScaleNormal="70" zoomScaleSheetLayoutView="85" workbookViewId="0">
      <selection activeCell="N10" sqref="N10"/>
    </sheetView>
  </sheetViews>
  <sheetFormatPr defaultColWidth="9" defaultRowHeight="17.25" x14ac:dyDescent="0.3"/>
  <cols>
    <col min="1" max="1" width="7.625" style="2" customWidth="1"/>
    <col min="2" max="2" width="9.625" style="2" customWidth="1"/>
    <col min="3" max="3" width="5.625" style="2" hidden="1" customWidth="1"/>
    <col min="4" max="4" width="11.375" style="2" bestFit="1" customWidth="1"/>
    <col min="5" max="5" width="9.75" style="2" hidden="1" customWidth="1"/>
    <col min="6" max="6" width="17.875" style="2" customWidth="1"/>
    <col min="7" max="7" width="10.75" style="2" customWidth="1"/>
    <col min="8" max="8" width="8.625" style="2" customWidth="1"/>
    <col min="9" max="9" width="9.625" style="8" customWidth="1"/>
    <col min="10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363</v>
      </c>
      <c r="B1" s="1"/>
      <c r="C1" s="1"/>
      <c r="F1" s="4"/>
    </row>
    <row r="2" spans="1:20" x14ac:dyDescent="0.3">
      <c r="A2" s="4" t="s">
        <v>5</v>
      </c>
      <c r="B2" s="4"/>
      <c r="D2" s="5" t="s">
        <v>458</v>
      </c>
    </row>
    <row r="3" spans="1:20" s="14" customFormat="1" x14ac:dyDescent="0.3">
      <c r="A3" s="105" t="s">
        <v>2</v>
      </c>
      <c r="B3" s="106" t="s">
        <v>0</v>
      </c>
      <c r="C3" s="107" t="s">
        <v>16</v>
      </c>
      <c r="D3" s="106" t="s">
        <v>12</v>
      </c>
      <c r="E3" s="106" t="s">
        <v>6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00" t="s">
        <v>24</v>
      </c>
      <c r="M3" s="101"/>
      <c r="N3" s="102"/>
      <c r="O3" s="100" t="s">
        <v>25</v>
      </c>
      <c r="P3" s="101"/>
      <c r="Q3" s="102"/>
      <c r="R3" s="100" t="s">
        <v>35</v>
      </c>
      <c r="S3" s="101"/>
      <c r="T3" s="102"/>
    </row>
    <row r="4" spans="1:20" s="14" customFormat="1" x14ac:dyDescent="0.3">
      <c r="A4" s="106"/>
      <c r="B4" s="106"/>
      <c r="C4" s="108"/>
      <c r="D4" s="106"/>
      <c r="E4" s="106"/>
      <c r="F4" s="106"/>
      <c r="G4" s="106"/>
      <c r="H4" s="106"/>
      <c r="I4" s="110" t="s">
        <v>8</v>
      </c>
      <c r="J4" s="110"/>
      <c r="K4" s="6">
        <v>3</v>
      </c>
      <c r="L4" s="103" t="s">
        <v>8</v>
      </c>
      <c r="M4" s="104"/>
      <c r="N4" s="6">
        <v>3</v>
      </c>
      <c r="O4" s="103" t="s">
        <v>8</v>
      </c>
      <c r="P4" s="104"/>
      <c r="Q4" s="6">
        <v>0</v>
      </c>
      <c r="R4" s="103" t="s">
        <v>8</v>
      </c>
      <c r="S4" s="104"/>
      <c r="T4" s="6">
        <v>0</v>
      </c>
    </row>
    <row r="5" spans="1:20" s="14" customFormat="1" x14ac:dyDescent="0.3">
      <c r="A5" s="106"/>
      <c r="B5" s="106"/>
      <c r="C5" s="109"/>
      <c r="D5" s="106"/>
      <c r="E5" s="106"/>
      <c r="F5" s="106"/>
      <c r="G5" s="106"/>
      <c r="H5" s="106"/>
      <c r="I5" s="31" t="s">
        <v>26</v>
      </c>
      <c r="J5" s="31" t="s">
        <v>9</v>
      </c>
      <c r="K5" s="31" t="s">
        <v>10</v>
      </c>
      <c r="L5" s="31" t="s">
        <v>26</v>
      </c>
      <c r="M5" s="31" t="s">
        <v>9</v>
      </c>
      <c r="N5" s="31" t="s">
        <v>10</v>
      </c>
      <c r="O5" s="31" t="s">
        <v>26</v>
      </c>
      <c r="P5" s="31" t="s">
        <v>9</v>
      </c>
      <c r="Q5" s="31" t="s">
        <v>10</v>
      </c>
      <c r="R5" s="70" t="s">
        <v>26</v>
      </c>
      <c r="S5" s="70" t="s">
        <v>9</v>
      </c>
      <c r="T5" s="70" t="s">
        <v>10</v>
      </c>
    </row>
    <row r="6" spans="1:20" s="14" customFormat="1" x14ac:dyDescent="0.3">
      <c r="A6" s="21">
        <v>1</v>
      </c>
      <c r="B6" s="17" t="s">
        <v>4</v>
      </c>
      <c r="C6" s="21" t="s">
        <v>18</v>
      </c>
      <c r="D6" s="18">
        <v>207</v>
      </c>
      <c r="E6" s="23"/>
      <c r="F6" s="17" t="s">
        <v>14</v>
      </c>
      <c r="G6" s="28">
        <f>K6+N6+Q6+T6</f>
        <v>6</v>
      </c>
      <c r="H6" s="22">
        <f>I6+L6+O6+R6</f>
        <v>13</v>
      </c>
      <c r="I6" s="18">
        <v>7</v>
      </c>
      <c r="J6" s="18">
        <v>1</v>
      </c>
      <c r="K6" s="29">
        <v>3</v>
      </c>
      <c r="L6" s="22">
        <v>6</v>
      </c>
      <c r="M6" s="22">
        <v>1</v>
      </c>
      <c r="N6" s="36">
        <v>3</v>
      </c>
      <c r="O6" s="21"/>
      <c r="P6" s="21"/>
      <c r="Q6" s="21"/>
      <c r="R6" s="21"/>
      <c r="S6" s="21"/>
      <c r="T6" s="21"/>
    </row>
    <row r="7" spans="1:20" s="14" customFormat="1" x14ac:dyDescent="0.3">
      <c r="A7" s="24">
        <v>2</v>
      </c>
      <c r="B7" s="12" t="s">
        <v>15</v>
      </c>
      <c r="C7" s="24" t="s">
        <v>364</v>
      </c>
      <c r="D7" s="11">
        <v>256</v>
      </c>
      <c r="E7" s="26"/>
      <c r="F7" s="12" t="s">
        <v>29</v>
      </c>
      <c r="G7" s="25">
        <f t="shared" ref="G7:G8" si="0">K7+N7+Q7+T7</f>
        <v>2</v>
      </c>
      <c r="H7" s="16">
        <f t="shared" ref="H7:H8" si="1">I7+L7+O7+R7</f>
        <v>18</v>
      </c>
      <c r="I7" s="11">
        <v>18</v>
      </c>
      <c r="J7" s="11">
        <v>2</v>
      </c>
      <c r="K7" s="15">
        <v>2</v>
      </c>
      <c r="L7" s="16">
        <v>0</v>
      </c>
      <c r="M7" s="16">
        <v>0</v>
      </c>
      <c r="N7" s="35">
        <v>0</v>
      </c>
      <c r="O7" s="24"/>
      <c r="P7" s="24"/>
      <c r="Q7" s="24"/>
      <c r="R7" s="24"/>
      <c r="S7" s="24"/>
      <c r="T7" s="24"/>
    </row>
    <row r="8" spans="1:20" s="14" customFormat="1" x14ac:dyDescent="0.3">
      <c r="A8" s="24">
        <v>3</v>
      </c>
      <c r="B8" s="12" t="s">
        <v>366</v>
      </c>
      <c r="C8" s="24" t="s">
        <v>365</v>
      </c>
      <c r="D8" s="11">
        <v>279</v>
      </c>
      <c r="E8" s="26"/>
      <c r="F8" s="12" t="s">
        <v>367</v>
      </c>
      <c r="G8" s="25">
        <f t="shared" si="0"/>
        <v>1</v>
      </c>
      <c r="H8" s="16">
        <f t="shared" si="1"/>
        <v>30</v>
      </c>
      <c r="I8" s="11">
        <v>30</v>
      </c>
      <c r="J8" s="11">
        <v>3</v>
      </c>
      <c r="K8" s="15">
        <v>1</v>
      </c>
      <c r="L8" s="16">
        <v>0</v>
      </c>
      <c r="M8" s="16">
        <v>0</v>
      </c>
      <c r="N8" s="35">
        <v>0</v>
      </c>
      <c r="O8" s="24"/>
      <c r="P8" s="24"/>
      <c r="Q8" s="24"/>
      <c r="R8" s="24"/>
      <c r="S8" s="24"/>
      <c r="T8" s="24"/>
    </row>
  </sheetData>
  <mergeCells count="16">
    <mergeCell ref="R3:T3"/>
    <mergeCell ref="R4:S4"/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35"/>
  <sheetViews>
    <sheetView topLeftCell="A4" zoomScale="70" zoomScaleNormal="70" zoomScaleSheetLayoutView="85" workbookViewId="0">
      <selection activeCell="U19" sqref="U19"/>
    </sheetView>
  </sheetViews>
  <sheetFormatPr defaultColWidth="9" defaultRowHeight="17.25" x14ac:dyDescent="0.3"/>
  <cols>
    <col min="1" max="1" width="7.625" style="2" customWidth="1"/>
    <col min="2" max="2" width="9.625" style="2" customWidth="1"/>
    <col min="3" max="3" width="5.625" style="2" hidden="1" customWidth="1"/>
    <col min="4" max="4" width="11.375" style="2" customWidth="1"/>
    <col min="5" max="5" width="20" style="2" customWidth="1"/>
    <col min="6" max="6" width="10.75" style="2" customWidth="1"/>
    <col min="7" max="7" width="8.625" style="2" customWidth="1"/>
    <col min="8" max="8" width="9.625" style="8" customWidth="1"/>
    <col min="9" max="13" width="9.625" style="3" customWidth="1"/>
    <col min="14" max="19" width="9.625" style="3" hidden="1" customWidth="1"/>
    <col min="20" max="16384" width="9" style="2"/>
  </cols>
  <sheetData>
    <row r="1" spans="1:19" ht="26.25" x14ac:dyDescent="0.3">
      <c r="A1" s="1" t="s">
        <v>368</v>
      </c>
      <c r="B1" s="1"/>
      <c r="C1" s="1"/>
      <c r="E1" s="4"/>
    </row>
    <row r="2" spans="1:19" x14ac:dyDescent="0.3">
      <c r="A2" s="4" t="s">
        <v>5</v>
      </c>
      <c r="B2" s="4"/>
      <c r="D2" s="5" t="s">
        <v>458</v>
      </c>
    </row>
    <row r="3" spans="1:19" s="14" customFormat="1" x14ac:dyDescent="0.3">
      <c r="A3" s="105" t="s">
        <v>2</v>
      </c>
      <c r="B3" s="106" t="s">
        <v>0</v>
      </c>
      <c r="C3" s="107" t="s">
        <v>16</v>
      </c>
      <c r="D3" s="106" t="s">
        <v>12</v>
      </c>
      <c r="E3" s="106" t="s">
        <v>1</v>
      </c>
      <c r="F3" s="105" t="s">
        <v>7</v>
      </c>
      <c r="G3" s="105" t="s">
        <v>27</v>
      </c>
      <c r="H3" s="110" t="s">
        <v>23</v>
      </c>
      <c r="I3" s="110"/>
      <c r="J3" s="110"/>
      <c r="K3" s="100" t="s">
        <v>24</v>
      </c>
      <c r="L3" s="101"/>
      <c r="M3" s="102"/>
      <c r="N3" s="100" t="s">
        <v>25</v>
      </c>
      <c r="O3" s="101"/>
      <c r="P3" s="102"/>
      <c r="Q3" s="100" t="s">
        <v>34</v>
      </c>
      <c r="R3" s="101"/>
      <c r="S3" s="102"/>
    </row>
    <row r="4" spans="1:19" s="14" customFormat="1" x14ac:dyDescent="0.3">
      <c r="A4" s="106"/>
      <c r="B4" s="106"/>
      <c r="C4" s="108"/>
      <c r="D4" s="106"/>
      <c r="E4" s="106"/>
      <c r="F4" s="106"/>
      <c r="G4" s="106"/>
      <c r="H4" s="110" t="s">
        <v>8</v>
      </c>
      <c r="I4" s="110"/>
      <c r="J4" s="6">
        <v>24</v>
      </c>
      <c r="K4" s="103" t="s">
        <v>8</v>
      </c>
      <c r="L4" s="104"/>
      <c r="M4" s="6">
        <v>22</v>
      </c>
      <c r="N4" s="103" t="s">
        <v>8</v>
      </c>
      <c r="O4" s="104"/>
      <c r="P4" s="6">
        <v>0</v>
      </c>
      <c r="Q4" s="103" t="s">
        <v>8</v>
      </c>
      <c r="R4" s="104"/>
      <c r="S4" s="6">
        <v>0</v>
      </c>
    </row>
    <row r="5" spans="1:19" s="14" customFormat="1" x14ac:dyDescent="0.3">
      <c r="A5" s="106"/>
      <c r="B5" s="106"/>
      <c r="C5" s="109"/>
      <c r="D5" s="106"/>
      <c r="E5" s="106"/>
      <c r="F5" s="106"/>
      <c r="G5" s="106"/>
      <c r="H5" s="34" t="s">
        <v>26</v>
      </c>
      <c r="I5" s="34" t="s">
        <v>9</v>
      </c>
      <c r="J5" s="34" t="s">
        <v>10</v>
      </c>
      <c r="K5" s="34" t="s">
        <v>26</v>
      </c>
      <c r="L5" s="34" t="s">
        <v>9</v>
      </c>
      <c r="M5" s="34" t="s">
        <v>10</v>
      </c>
      <c r="N5" s="34" t="s">
        <v>26</v>
      </c>
      <c r="O5" s="34" t="s">
        <v>9</v>
      </c>
      <c r="P5" s="34" t="s">
        <v>10</v>
      </c>
      <c r="Q5" s="70" t="s">
        <v>26</v>
      </c>
      <c r="R5" s="70" t="s">
        <v>9</v>
      </c>
      <c r="S5" s="70" t="s">
        <v>10</v>
      </c>
    </row>
    <row r="6" spans="1:19" s="14" customFormat="1" x14ac:dyDescent="0.3">
      <c r="A6" s="21">
        <v>1</v>
      </c>
      <c r="B6" s="17" t="s">
        <v>32</v>
      </c>
      <c r="C6" s="21" t="s">
        <v>17</v>
      </c>
      <c r="D6" s="18">
        <v>71</v>
      </c>
      <c r="E6" s="17" t="s">
        <v>391</v>
      </c>
      <c r="F6" s="28">
        <f t="shared" ref="F6:F30" si="0">J6+M6+P6+S6</f>
        <v>46</v>
      </c>
      <c r="G6" s="22">
        <f t="shared" ref="G6:G30" si="1">H6+K6+N6+Q6</f>
        <v>20</v>
      </c>
      <c r="H6" s="18">
        <v>11</v>
      </c>
      <c r="I6" s="18">
        <v>1</v>
      </c>
      <c r="J6" s="29">
        <v>24</v>
      </c>
      <c r="K6" s="22">
        <v>9</v>
      </c>
      <c r="L6" s="22">
        <v>1</v>
      </c>
      <c r="M6" s="36">
        <v>22</v>
      </c>
      <c r="N6" s="21"/>
      <c r="O6" s="21"/>
      <c r="P6" s="21"/>
      <c r="Q6" s="21"/>
      <c r="R6" s="21"/>
      <c r="S6" s="21"/>
    </row>
    <row r="7" spans="1:19" s="14" customFormat="1" x14ac:dyDescent="0.3">
      <c r="A7" s="21">
        <v>2</v>
      </c>
      <c r="B7" s="17" t="s">
        <v>31</v>
      </c>
      <c r="C7" s="21" t="s">
        <v>17</v>
      </c>
      <c r="D7" s="18">
        <v>141</v>
      </c>
      <c r="E7" s="17" t="s">
        <v>409</v>
      </c>
      <c r="F7" s="28">
        <f t="shared" si="0"/>
        <v>44</v>
      </c>
      <c r="G7" s="22">
        <f t="shared" si="1"/>
        <v>37</v>
      </c>
      <c r="H7" s="18">
        <v>20</v>
      </c>
      <c r="I7" s="18">
        <v>2</v>
      </c>
      <c r="J7" s="29">
        <v>23</v>
      </c>
      <c r="K7" s="22">
        <v>17</v>
      </c>
      <c r="L7" s="22">
        <v>2</v>
      </c>
      <c r="M7" s="36">
        <v>21</v>
      </c>
      <c r="N7" s="21"/>
      <c r="O7" s="21"/>
      <c r="P7" s="21"/>
      <c r="Q7" s="21"/>
      <c r="R7" s="21"/>
      <c r="S7" s="21"/>
    </row>
    <row r="8" spans="1:19" s="14" customFormat="1" x14ac:dyDescent="0.3">
      <c r="A8" s="21">
        <v>3</v>
      </c>
      <c r="B8" s="17" t="s">
        <v>370</v>
      </c>
      <c r="C8" s="21" t="s">
        <v>483</v>
      </c>
      <c r="D8" s="18">
        <v>194</v>
      </c>
      <c r="E8" s="17" t="s">
        <v>411</v>
      </c>
      <c r="F8" s="28">
        <f t="shared" si="0"/>
        <v>41</v>
      </c>
      <c r="G8" s="22">
        <f t="shared" si="1"/>
        <v>52</v>
      </c>
      <c r="H8" s="18">
        <v>31</v>
      </c>
      <c r="I8" s="18">
        <v>4</v>
      </c>
      <c r="J8" s="29">
        <v>21</v>
      </c>
      <c r="K8" s="22">
        <v>21</v>
      </c>
      <c r="L8" s="22">
        <v>3</v>
      </c>
      <c r="M8" s="36">
        <v>20</v>
      </c>
      <c r="N8" s="21"/>
      <c r="O8" s="21"/>
      <c r="P8" s="21"/>
      <c r="Q8" s="21"/>
      <c r="R8" s="21"/>
      <c r="S8" s="21"/>
    </row>
    <row r="9" spans="1:19" s="14" customFormat="1" x14ac:dyDescent="0.3">
      <c r="A9" s="21">
        <v>4</v>
      </c>
      <c r="B9" s="17" t="s">
        <v>369</v>
      </c>
      <c r="C9" s="21" t="s">
        <v>484</v>
      </c>
      <c r="D9" s="18">
        <v>153</v>
      </c>
      <c r="E9" s="17" t="s">
        <v>410</v>
      </c>
      <c r="F9" s="28">
        <f t="shared" si="0"/>
        <v>41</v>
      </c>
      <c r="G9" s="22">
        <f t="shared" si="1"/>
        <v>60</v>
      </c>
      <c r="H9" s="18">
        <v>28</v>
      </c>
      <c r="I9" s="18">
        <v>3</v>
      </c>
      <c r="J9" s="29">
        <v>22</v>
      </c>
      <c r="K9" s="22">
        <v>32</v>
      </c>
      <c r="L9" s="22">
        <v>4</v>
      </c>
      <c r="M9" s="36">
        <v>19</v>
      </c>
      <c r="N9" s="21"/>
      <c r="O9" s="21"/>
      <c r="P9" s="21"/>
      <c r="Q9" s="21"/>
      <c r="R9" s="21"/>
      <c r="S9" s="21"/>
    </row>
    <row r="10" spans="1:19" s="14" customFormat="1" x14ac:dyDescent="0.3">
      <c r="A10" s="24">
        <v>5</v>
      </c>
      <c r="B10" s="12" t="s">
        <v>372</v>
      </c>
      <c r="C10" s="24" t="s">
        <v>473</v>
      </c>
      <c r="D10" s="11">
        <v>166</v>
      </c>
      <c r="E10" s="12" t="s">
        <v>393</v>
      </c>
      <c r="F10" s="25">
        <f t="shared" si="0"/>
        <v>37</v>
      </c>
      <c r="G10" s="16">
        <f t="shared" si="1"/>
        <v>77</v>
      </c>
      <c r="H10" s="11">
        <v>42</v>
      </c>
      <c r="I10" s="11">
        <v>6</v>
      </c>
      <c r="J10" s="15">
        <v>19</v>
      </c>
      <c r="K10" s="16">
        <v>35</v>
      </c>
      <c r="L10" s="16">
        <v>5</v>
      </c>
      <c r="M10" s="35">
        <v>18</v>
      </c>
      <c r="N10" s="7"/>
      <c r="O10" s="7"/>
      <c r="P10" s="10"/>
      <c r="Q10" s="7"/>
      <c r="R10" s="7"/>
      <c r="S10" s="10"/>
    </row>
    <row r="11" spans="1:19" s="14" customFormat="1" x14ac:dyDescent="0.3">
      <c r="A11" s="24">
        <v>6</v>
      </c>
      <c r="B11" s="12" t="s">
        <v>371</v>
      </c>
      <c r="C11" s="24" t="s">
        <v>473</v>
      </c>
      <c r="D11" s="11">
        <v>37</v>
      </c>
      <c r="E11" s="12" t="s">
        <v>392</v>
      </c>
      <c r="F11" s="25">
        <f t="shared" si="0"/>
        <v>36</v>
      </c>
      <c r="G11" s="16">
        <f t="shared" si="1"/>
        <v>84</v>
      </c>
      <c r="H11" s="11">
        <v>42</v>
      </c>
      <c r="I11" s="11">
        <v>5</v>
      </c>
      <c r="J11" s="15">
        <v>20</v>
      </c>
      <c r="K11" s="16">
        <v>42</v>
      </c>
      <c r="L11" s="16">
        <v>7</v>
      </c>
      <c r="M11" s="35">
        <v>16</v>
      </c>
      <c r="N11" s="24"/>
      <c r="O11" s="24"/>
      <c r="P11" s="24"/>
      <c r="Q11" s="24"/>
      <c r="R11" s="24"/>
      <c r="S11" s="24"/>
    </row>
    <row r="12" spans="1:19" s="14" customFormat="1" x14ac:dyDescent="0.3">
      <c r="A12" s="24">
        <v>7</v>
      </c>
      <c r="B12" s="50" t="s">
        <v>374</v>
      </c>
      <c r="C12" s="24" t="s">
        <v>473</v>
      </c>
      <c r="D12" s="50">
        <v>62</v>
      </c>
      <c r="E12" s="12" t="s">
        <v>395</v>
      </c>
      <c r="F12" s="25">
        <f t="shared" si="0"/>
        <v>34</v>
      </c>
      <c r="G12" s="16">
        <f t="shared" si="1"/>
        <v>97</v>
      </c>
      <c r="H12" s="11">
        <v>58</v>
      </c>
      <c r="I12" s="11">
        <v>8</v>
      </c>
      <c r="J12" s="15">
        <v>17</v>
      </c>
      <c r="K12" s="46">
        <v>39</v>
      </c>
      <c r="L12" s="46">
        <v>6</v>
      </c>
      <c r="M12" s="35">
        <v>17</v>
      </c>
      <c r="N12" s="46"/>
      <c r="O12" s="46"/>
      <c r="P12" s="46"/>
      <c r="Q12" s="46"/>
      <c r="R12" s="46"/>
      <c r="S12" s="46"/>
    </row>
    <row r="13" spans="1:19" s="14" customFormat="1" x14ac:dyDescent="0.3">
      <c r="A13" s="24">
        <v>8</v>
      </c>
      <c r="B13" s="38" t="s">
        <v>373</v>
      </c>
      <c r="C13" s="24" t="s">
        <v>473</v>
      </c>
      <c r="D13" s="39">
        <v>61</v>
      </c>
      <c r="E13" s="12" t="s">
        <v>394</v>
      </c>
      <c r="F13" s="25">
        <f t="shared" si="0"/>
        <v>32</v>
      </c>
      <c r="G13" s="16">
        <f t="shared" si="1"/>
        <v>104</v>
      </c>
      <c r="H13" s="39">
        <v>45</v>
      </c>
      <c r="I13" s="11">
        <v>7</v>
      </c>
      <c r="J13" s="15">
        <v>18</v>
      </c>
      <c r="K13" s="42">
        <v>59</v>
      </c>
      <c r="L13" s="42">
        <v>9</v>
      </c>
      <c r="M13" s="35">
        <v>14</v>
      </c>
      <c r="N13" s="92"/>
      <c r="O13" s="92"/>
      <c r="P13" s="96"/>
      <c r="Q13" s="92"/>
      <c r="R13" s="92"/>
      <c r="S13" s="96"/>
    </row>
    <row r="14" spans="1:19" s="14" customFormat="1" x14ac:dyDescent="0.3">
      <c r="A14" s="24">
        <v>9</v>
      </c>
      <c r="B14" s="13" t="s">
        <v>375</v>
      </c>
      <c r="C14" s="24" t="s">
        <v>473</v>
      </c>
      <c r="D14" s="9">
        <v>150</v>
      </c>
      <c r="E14" s="76" t="s">
        <v>396</v>
      </c>
      <c r="F14" s="25">
        <f t="shared" si="0"/>
        <v>31</v>
      </c>
      <c r="G14" s="16">
        <f t="shared" si="1"/>
        <v>123</v>
      </c>
      <c r="H14" s="9">
        <v>73</v>
      </c>
      <c r="I14" s="11">
        <v>9</v>
      </c>
      <c r="J14" s="15">
        <v>16</v>
      </c>
      <c r="K14" s="16">
        <v>50</v>
      </c>
      <c r="L14" s="16">
        <v>8</v>
      </c>
      <c r="M14" s="35">
        <v>15</v>
      </c>
      <c r="N14" s="27"/>
      <c r="O14" s="27"/>
      <c r="P14" s="27"/>
      <c r="Q14" s="27"/>
      <c r="R14" s="27"/>
      <c r="S14" s="27"/>
    </row>
    <row r="15" spans="1:19" x14ac:dyDescent="0.3">
      <c r="A15" s="24">
        <v>10</v>
      </c>
      <c r="B15" s="44" t="s">
        <v>376</v>
      </c>
      <c r="C15" s="24" t="s">
        <v>473</v>
      </c>
      <c r="D15" s="44">
        <v>41</v>
      </c>
      <c r="E15" s="13" t="s">
        <v>246</v>
      </c>
      <c r="F15" s="25">
        <f t="shared" si="0"/>
        <v>28</v>
      </c>
      <c r="G15" s="16">
        <f t="shared" si="1"/>
        <v>142</v>
      </c>
      <c r="H15" s="39">
        <v>82</v>
      </c>
      <c r="I15" s="11">
        <v>10</v>
      </c>
      <c r="J15" s="15">
        <v>15</v>
      </c>
      <c r="K15" s="46">
        <v>60</v>
      </c>
      <c r="L15" s="46">
        <v>10</v>
      </c>
      <c r="M15" s="35">
        <v>13</v>
      </c>
      <c r="N15" s="46"/>
      <c r="O15" s="46"/>
      <c r="P15" s="46"/>
      <c r="Q15" s="46"/>
      <c r="R15" s="46"/>
      <c r="S15" s="46"/>
    </row>
    <row r="16" spans="1:19" x14ac:dyDescent="0.3">
      <c r="A16" s="24">
        <v>11</v>
      </c>
      <c r="B16" s="44" t="s">
        <v>377</v>
      </c>
      <c r="C16" s="24" t="s">
        <v>473</v>
      </c>
      <c r="D16" s="44">
        <v>261</v>
      </c>
      <c r="E16" s="44" t="s">
        <v>397</v>
      </c>
      <c r="F16" s="25">
        <f t="shared" si="0"/>
        <v>23</v>
      </c>
      <c r="G16" s="16">
        <f t="shared" si="1"/>
        <v>179</v>
      </c>
      <c r="H16" s="9">
        <v>88</v>
      </c>
      <c r="I16" s="11">
        <v>11</v>
      </c>
      <c r="J16" s="15">
        <v>14</v>
      </c>
      <c r="K16" s="46">
        <v>91</v>
      </c>
      <c r="L16" s="46">
        <v>14</v>
      </c>
      <c r="M16" s="35">
        <v>9</v>
      </c>
      <c r="N16" s="46"/>
      <c r="O16" s="46"/>
      <c r="P16" s="46"/>
      <c r="Q16" s="46"/>
      <c r="R16" s="46"/>
      <c r="S16" s="46"/>
    </row>
    <row r="17" spans="1:19" x14ac:dyDescent="0.3">
      <c r="A17" s="24">
        <v>12</v>
      </c>
      <c r="B17" s="44" t="s">
        <v>381</v>
      </c>
      <c r="C17" s="24" t="s">
        <v>473</v>
      </c>
      <c r="D17" s="44">
        <v>217</v>
      </c>
      <c r="E17" s="44" t="s">
        <v>401</v>
      </c>
      <c r="F17" s="25">
        <f t="shared" si="0"/>
        <v>22</v>
      </c>
      <c r="G17" s="16">
        <f t="shared" si="1"/>
        <v>171</v>
      </c>
      <c r="H17" s="39">
        <v>104</v>
      </c>
      <c r="I17" s="11">
        <v>15</v>
      </c>
      <c r="J17" s="15">
        <v>10</v>
      </c>
      <c r="K17" s="46">
        <v>67</v>
      </c>
      <c r="L17" s="46">
        <v>11</v>
      </c>
      <c r="M17" s="35">
        <v>12</v>
      </c>
      <c r="N17" s="46"/>
      <c r="O17" s="46"/>
      <c r="P17" s="46"/>
      <c r="Q17" s="46"/>
      <c r="R17" s="46"/>
      <c r="S17" s="46"/>
    </row>
    <row r="18" spans="1:19" x14ac:dyDescent="0.3">
      <c r="A18" s="24">
        <v>13</v>
      </c>
      <c r="B18" s="44" t="s">
        <v>380</v>
      </c>
      <c r="C18" s="24" t="s">
        <v>473</v>
      </c>
      <c r="D18" s="44">
        <v>259</v>
      </c>
      <c r="E18" s="13" t="s">
        <v>400</v>
      </c>
      <c r="F18" s="25">
        <f t="shared" si="0"/>
        <v>22</v>
      </c>
      <c r="G18" s="16">
        <f t="shared" si="1"/>
        <v>192</v>
      </c>
      <c r="H18" s="9">
        <v>104</v>
      </c>
      <c r="I18" s="11">
        <v>14</v>
      </c>
      <c r="J18" s="15">
        <v>11</v>
      </c>
      <c r="K18" s="46">
        <v>88</v>
      </c>
      <c r="L18" s="46">
        <v>12</v>
      </c>
      <c r="M18" s="35">
        <v>11</v>
      </c>
      <c r="N18" s="46"/>
      <c r="O18" s="46"/>
      <c r="P18" s="46"/>
      <c r="Q18" s="46"/>
      <c r="R18" s="46"/>
      <c r="S18" s="46"/>
    </row>
    <row r="19" spans="1:19" x14ac:dyDescent="0.3">
      <c r="A19" s="24">
        <v>14</v>
      </c>
      <c r="B19" s="44" t="s">
        <v>378</v>
      </c>
      <c r="C19" s="24" t="s">
        <v>473</v>
      </c>
      <c r="D19" s="44">
        <v>222</v>
      </c>
      <c r="E19" s="44" t="s">
        <v>398</v>
      </c>
      <c r="F19" s="25">
        <f t="shared" si="0"/>
        <v>21</v>
      </c>
      <c r="G19" s="16">
        <f t="shared" si="1"/>
        <v>195</v>
      </c>
      <c r="H19" s="71">
        <v>97</v>
      </c>
      <c r="I19" s="11">
        <v>12</v>
      </c>
      <c r="J19" s="15">
        <v>13</v>
      </c>
      <c r="K19" s="46">
        <v>98</v>
      </c>
      <c r="L19" s="46">
        <v>15</v>
      </c>
      <c r="M19" s="35">
        <v>8</v>
      </c>
      <c r="N19" s="46"/>
      <c r="O19" s="46"/>
      <c r="P19" s="46"/>
      <c r="Q19" s="46"/>
      <c r="R19" s="46"/>
      <c r="S19" s="46"/>
    </row>
    <row r="20" spans="1:19" x14ac:dyDescent="0.3">
      <c r="A20" s="24">
        <v>15</v>
      </c>
      <c r="B20" s="44" t="s">
        <v>382</v>
      </c>
      <c r="C20" s="24" t="s">
        <v>473</v>
      </c>
      <c r="D20" s="44">
        <v>251</v>
      </c>
      <c r="E20" s="44" t="s">
        <v>402</v>
      </c>
      <c r="F20" s="25">
        <f t="shared" si="0"/>
        <v>19</v>
      </c>
      <c r="G20" s="16">
        <f t="shared" si="1"/>
        <v>209</v>
      </c>
      <c r="H20" s="9">
        <v>120</v>
      </c>
      <c r="I20" s="11">
        <v>16</v>
      </c>
      <c r="J20" s="15">
        <v>9</v>
      </c>
      <c r="K20" s="46">
        <v>89</v>
      </c>
      <c r="L20" s="46">
        <v>13</v>
      </c>
      <c r="M20" s="35">
        <v>10</v>
      </c>
      <c r="N20" s="46"/>
      <c r="O20" s="46"/>
      <c r="P20" s="46"/>
      <c r="Q20" s="46"/>
      <c r="R20" s="46"/>
      <c r="S20" s="46"/>
    </row>
    <row r="21" spans="1:19" x14ac:dyDescent="0.3">
      <c r="A21" s="24">
        <v>16</v>
      </c>
      <c r="B21" s="44" t="s">
        <v>383</v>
      </c>
      <c r="C21" s="24" t="s">
        <v>473</v>
      </c>
      <c r="D21" s="44">
        <v>258</v>
      </c>
      <c r="E21" s="44" t="s">
        <v>403</v>
      </c>
      <c r="F21" s="25">
        <f t="shared" si="0"/>
        <v>15</v>
      </c>
      <c r="G21" s="16">
        <f t="shared" si="1"/>
        <v>226</v>
      </c>
      <c r="H21" s="39">
        <v>127</v>
      </c>
      <c r="I21" s="11">
        <v>17</v>
      </c>
      <c r="J21" s="15">
        <v>8</v>
      </c>
      <c r="K21" s="46">
        <v>99</v>
      </c>
      <c r="L21" s="46">
        <v>16</v>
      </c>
      <c r="M21" s="35">
        <v>7</v>
      </c>
      <c r="N21" s="46"/>
      <c r="O21" s="46"/>
      <c r="P21" s="46"/>
      <c r="Q21" s="46"/>
      <c r="R21" s="46"/>
      <c r="S21" s="46"/>
    </row>
    <row r="22" spans="1:19" x14ac:dyDescent="0.3">
      <c r="A22" s="24">
        <v>17</v>
      </c>
      <c r="B22" s="13" t="s">
        <v>379</v>
      </c>
      <c r="C22" s="24" t="s">
        <v>473</v>
      </c>
      <c r="D22" s="9">
        <v>248</v>
      </c>
      <c r="E22" s="44" t="s">
        <v>399</v>
      </c>
      <c r="F22" s="25">
        <f t="shared" si="0"/>
        <v>12</v>
      </c>
      <c r="G22" s="16">
        <f t="shared" si="1"/>
        <v>104</v>
      </c>
      <c r="H22" s="9">
        <v>104</v>
      </c>
      <c r="I22" s="11">
        <v>13</v>
      </c>
      <c r="J22" s="15">
        <v>12</v>
      </c>
      <c r="K22" s="16">
        <v>0</v>
      </c>
      <c r="L22" s="16">
        <v>0</v>
      </c>
      <c r="M22" s="35">
        <v>0</v>
      </c>
      <c r="N22" s="7"/>
      <c r="O22" s="7"/>
      <c r="P22" s="7"/>
      <c r="Q22" s="7"/>
      <c r="R22" s="7"/>
      <c r="S22" s="7"/>
    </row>
    <row r="23" spans="1:19" x14ac:dyDescent="0.3">
      <c r="A23" s="24">
        <v>18</v>
      </c>
      <c r="B23" s="44" t="s">
        <v>387</v>
      </c>
      <c r="C23" s="24" t="s">
        <v>473</v>
      </c>
      <c r="D23" s="44">
        <v>260</v>
      </c>
      <c r="E23" s="44" t="s">
        <v>407</v>
      </c>
      <c r="F23" s="25">
        <f t="shared" si="0"/>
        <v>10</v>
      </c>
      <c r="G23" s="16">
        <f t="shared" si="1"/>
        <v>271</v>
      </c>
      <c r="H23" s="71">
        <v>153</v>
      </c>
      <c r="I23" s="11">
        <v>21</v>
      </c>
      <c r="J23" s="15">
        <v>4</v>
      </c>
      <c r="K23" s="46">
        <v>118</v>
      </c>
      <c r="L23" s="46">
        <v>17</v>
      </c>
      <c r="M23" s="35">
        <v>6</v>
      </c>
      <c r="N23" s="46"/>
      <c r="O23" s="46"/>
      <c r="P23" s="46"/>
      <c r="Q23" s="46"/>
      <c r="R23" s="46"/>
      <c r="S23" s="46"/>
    </row>
    <row r="24" spans="1:19" x14ac:dyDescent="0.3">
      <c r="A24" s="24">
        <v>19</v>
      </c>
      <c r="B24" s="44" t="s">
        <v>385</v>
      </c>
      <c r="C24" s="24" t="s">
        <v>473</v>
      </c>
      <c r="D24" s="44">
        <v>268</v>
      </c>
      <c r="E24" s="44" t="s">
        <v>405</v>
      </c>
      <c r="F24" s="25">
        <f t="shared" si="0"/>
        <v>10</v>
      </c>
      <c r="G24" s="16">
        <f t="shared" si="1"/>
        <v>278</v>
      </c>
      <c r="H24" s="9">
        <v>149</v>
      </c>
      <c r="I24" s="11">
        <v>19</v>
      </c>
      <c r="J24" s="15">
        <v>6</v>
      </c>
      <c r="K24" s="46">
        <v>129</v>
      </c>
      <c r="L24" s="46">
        <v>19</v>
      </c>
      <c r="M24" s="35">
        <v>4</v>
      </c>
      <c r="N24" s="46"/>
      <c r="O24" s="46"/>
      <c r="P24" s="46"/>
      <c r="Q24" s="46"/>
      <c r="R24" s="46"/>
      <c r="S24" s="46"/>
    </row>
    <row r="25" spans="1:19" x14ac:dyDescent="0.3">
      <c r="A25" s="24">
        <v>20</v>
      </c>
      <c r="B25" s="44" t="s">
        <v>384</v>
      </c>
      <c r="C25" s="24" t="s">
        <v>473</v>
      </c>
      <c r="D25" s="44">
        <v>277</v>
      </c>
      <c r="E25" s="44" t="s">
        <v>404</v>
      </c>
      <c r="F25" s="25">
        <f t="shared" si="0"/>
        <v>7</v>
      </c>
      <c r="G25" s="16">
        <f t="shared" si="1"/>
        <v>133</v>
      </c>
      <c r="H25" s="39">
        <v>133</v>
      </c>
      <c r="I25" s="11">
        <v>18</v>
      </c>
      <c r="J25" s="15">
        <v>7</v>
      </c>
      <c r="K25" s="46">
        <v>0</v>
      </c>
      <c r="L25" s="46">
        <v>0</v>
      </c>
      <c r="M25" s="35">
        <v>0</v>
      </c>
      <c r="N25" s="46"/>
      <c r="O25" s="46"/>
      <c r="P25" s="46"/>
      <c r="Q25" s="46"/>
      <c r="R25" s="46"/>
      <c r="S25" s="46"/>
    </row>
    <row r="26" spans="1:19" x14ac:dyDescent="0.3">
      <c r="A26" s="24">
        <v>21</v>
      </c>
      <c r="B26" s="44" t="s">
        <v>388</v>
      </c>
      <c r="C26" s="24" t="s">
        <v>473</v>
      </c>
      <c r="D26" s="44">
        <v>284</v>
      </c>
      <c r="E26" s="44" t="s">
        <v>408</v>
      </c>
      <c r="F26" s="25">
        <f t="shared" si="0"/>
        <v>6</v>
      </c>
      <c r="G26" s="16">
        <f t="shared" si="1"/>
        <v>332</v>
      </c>
      <c r="H26" s="45">
        <v>176</v>
      </c>
      <c r="I26" s="11">
        <v>22</v>
      </c>
      <c r="J26" s="15">
        <v>3</v>
      </c>
      <c r="K26" s="46">
        <v>156</v>
      </c>
      <c r="L26" s="46">
        <v>20</v>
      </c>
      <c r="M26" s="35">
        <v>3</v>
      </c>
      <c r="N26" s="46"/>
      <c r="O26" s="46"/>
      <c r="P26" s="46"/>
      <c r="Q26" s="46"/>
      <c r="R26" s="46"/>
      <c r="S26" s="46"/>
    </row>
    <row r="27" spans="1:19" x14ac:dyDescent="0.3">
      <c r="A27" s="24">
        <v>22</v>
      </c>
      <c r="B27" s="44" t="s">
        <v>482</v>
      </c>
      <c r="C27" s="24" t="s">
        <v>473</v>
      </c>
      <c r="D27" s="44">
        <v>282</v>
      </c>
      <c r="E27" s="44" t="s">
        <v>485</v>
      </c>
      <c r="F27" s="25">
        <f t="shared" si="0"/>
        <v>5</v>
      </c>
      <c r="G27" s="16">
        <f t="shared" si="1"/>
        <v>124</v>
      </c>
      <c r="H27" s="39">
        <v>0</v>
      </c>
      <c r="I27" s="11">
        <v>0</v>
      </c>
      <c r="J27" s="15">
        <v>0</v>
      </c>
      <c r="K27" s="46">
        <v>124</v>
      </c>
      <c r="L27" s="46">
        <v>18</v>
      </c>
      <c r="M27" s="35">
        <v>5</v>
      </c>
      <c r="N27" s="46"/>
      <c r="O27" s="46"/>
      <c r="P27" s="46"/>
      <c r="Q27" s="46"/>
      <c r="R27" s="46"/>
      <c r="S27" s="46"/>
    </row>
    <row r="28" spans="1:19" x14ac:dyDescent="0.3">
      <c r="A28" s="24">
        <v>23</v>
      </c>
      <c r="B28" s="44" t="s">
        <v>386</v>
      </c>
      <c r="C28" s="24" t="s">
        <v>473</v>
      </c>
      <c r="D28" s="44">
        <v>219</v>
      </c>
      <c r="E28" s="44" t="s">
        <v>406</v>
      </c>
      <c r="F28" s="25">
        <f t="shared" si="0"/>
        <v>5</v>
      </c>
      <c r="G28" s="16">
        <f t="shared" si="1"/>
        <v>151</v>
      </c>
      <c r="H28" s="45">
        <v>151</v>
      </c>
      <c r="I28" s="11">
        <v>20</v>
      </c>
      <c r="J28" s="15">
        <v>5</v>
      </c>
      <c r="K28" s="46">
        <v>0</v>
      </c>
      <c r="L28" s="46">
        <v>0</v>
      </c>
      <c r="M28" s="35">
        <v>0</v>
      </c>
      <c r="N28" s="46"/>
      <c r="O28" s="46"/>
      <c r="P28" s="46"/>
      <c r="Q28" s="46"/>
      <c r="R28" s="46"/>
      <c r="S28" s="46"/>
    </row>
    <row r="29" spans="1:19" x14ac:dyDescent="0.3">
      <c r="A29" s="24">
        <v>24</v>
      </c>
      <c r="B29" s="44" t="s">
        <v>389</v>
      </c>
      <c r="C29" s="24" t="s">
        <v>473</v>
      </c>
      <c r="D29" s="44">
        <v>272</v>
      </c>
      <c r="E29" s="44" t="s">
        <v>265</v>
      </c>
      <c r="F29" s="25">
        <f t="shared" si="0"/>
        <v>4</v>
      </c>
      <c r="G29" s="16">
        <f t="shared" si="1"/>
        <v>340</v>
      </c>
      <c r="H29" s="9">
        <v>182</v>
      </c>
      <c r="I29" s="11">
        <v>23</v>
      </c>
      <c r="J29" s="15">
        <v>2</v>
      </c>
      <c r="K29" s="46">
        <v>158</v>
      </c>
      <c r="L29" s="46">
        <v>21</v>
      </c>
      <c r="M29" s="35">
        <v>2</v>
      </c>
      <c r="N29" s="46"/>
      <c r="O29" s="46"/>
      <c r="P29" s="46"/>
      <c r="Q29" s="46"/>
      <c r="R29" s="46"/>
      <c r="S29" s="46"/>
    </row>
    <row r="30" spans="1:19" x14ac:dyDescent="0.3">
      <c r="A30" s="24">
        <v>25</v>
      </c>
      <c r="B30" s="44" t="s">
        <v>390</v>
      </c>
      <c r="C30" s="24" t="s">
        <v>473</v>
      </c>
      <c r="D30" s="44">
        <v>285</v>
      </c>
      <c r="E30" s="44" t="s">
        <v>180</v>
      </c>
      <c r="F30" s="25">
        <f t="shared" si="0"/>
        <v>2</v>
      </c>
      <c r="G30" s="16">
        <f t="shared" si="1"/>
        <v>352</v>
      </c>
      <c r="H30" s="9">
        <v>191</v>
      </c>
      <c r="I30" s="9">
        <v>24</v>
      </c>
      <c r="J30" s="15">
        <v>1</v>
      </c>
      <c r="K30" s="46">
        <v>161</v>
      </c>
      <c r="L30" s="46">
        <v>22</v>
      </c>
      <c r="M30" s="35">
        <v>1</v>
      </c>
      <c r="N30" s="46"/>
      <c r="O30" s="46"/>
      <c r="P30" s="46"/>
      <c r="Q30" s="46"/>
      <c r="R30" s="46"/>
      <c r="S30" s="46"/>
    </row>
    <row r="31" spans="1:19" x14ac:dyDescent="0.3">
      <c r="A31" s="24">
        <v>26</v>
      </c>
      <c r="B31" s="44"/>
      <c r="C31" s="24"/>
      <c r="D31" s="44"/>
      <c r="E31" s="44"/>
      <c r="F31" s="25">
        <f t="shared" ref="F31:F35" si="2">J31+M31+P31+S31</f>
        <v>0</v>
      </c>
      <c r="G31" s="16">
        <f t="shared" ref="G31:G35" si="3">H31+K31+N31+Q31</f>
        <v>0</v>
      </c>
      <c r="H31" s="9"/>
      <c r="I31" s="9"/>
      <c r="J31" s="15"/>
      <c r="K31" s="46"/>
      <c r="L31" s="46"/>
      <c r="M31" s="35"/>
      <c r="N31" s="46"/>
      <c r="O31" s="46"/>
      <c r="P31" s="46"/>
      <c r="Q31" s="46"/>
      <c r="R31" s="46"/>
      <c r="S31" s="46"/>
    </row>
    <row r="32" spans="1:19" x14ac:dyDescent="0.3">
      <c r="A32" s="24">
        <v>27</v>
      </c>
      <c r="B32" s="44"/>
      <c r="C32" s="24"/>
      <c r="D32" s="44"/>
      <c r="E32" s="44"/>
      <c r="F32" s="25">
        <f t="shared" si="2"/>
        <v>0</v>
      </c>
      <c r="G32" s="16">
        <f t="shared" si="3"/>
        <v>0</v>
      </c>
      <c r="H32" s="9"/>
      <c r="I32" s="9"/>
      <c r="J32" s="15"/>
      <c r="K32" s="46"/>
      <c r="L32" s="46"/>
      <c r="M32" s="35"/>
      <c r="N32" s="46"/>
      <c r="O32" s="46"/>
      <c r="P32" s="46"/>
      <c r="Q32" s="46"/>
      <c r="R32" s="46"/>
      <c r="S32" s="46"/>
    </row>
    <row r="33" spans="1:19" x14ac:dyDescent="0.3">
      <c r="A33" s="24">
        <v>28</v>
      </c>
      <c r="B33" s="44"/>
      <c r="C33" s="24"/>
      <c r="D33" s="44"/>
      <c r="E33" s="44"/>
      <c r="F33" s="25">
        <f t="shared" si="2"/>
        <v>0</v>
      </c>
      <c r="G33" s="16">
        <f t="shared" si="3"/>
        <v>0</v>
      </c>
      <c r="H33" s="45"/>
      <c r="I33" s="46"/>
      <c r="J33" s="15"/>
      <c r="K33" s="46"/>
      <c r="L33" s="46"/>
      <c r="M33" s="35"/>
      <c r="N33" s="46"/>
      <c r="O33" s="46"/>
      <c r="P33" s="46"/>
      <c r="Q33" s="46"/>
      <c r="R33" s="46"/>
      <c r="S33" s="46"/>
    </row>
    <row r="34" spans="1:19" x14ac:dyDescent="0.3">
      <c r="A34" s="44">
        <v>29</v>
      </c>
      <c r="B34" s="44"/>
      <c r="C34" s="24"/>
      <c r="D34" s="44"/>
      <c r="E34" s="44"/>
      <c r="F34" s="25">
        <f t="shared" si="2"/>
        <v>0</v>
      </c>
      <c r="G34" s="16">
        <f t="shared" si="3"/>
        <v>0</v>
      </c>
      <c r="H34" s="9"/>
      <c r="I34" s="9"/>
      <c r="J34" s="15"/>
      <c r="K34" s="46"/>
      <c r="L34" s="46"/>
      <c r="M34" s="35"/>
      <c r="N34" s="46"/>
      <c r="O34" s="46"/>
      <c r="P34" s="46"/>
      <c r="Q34" s="46"/>
      <c r="R34" s="46"/>
      <c r="S34" s="46"/>
    </row>
    <row r="35" spans="1:19" x14ac:dyDescent="0.3">
      <c r="A35" s="44">
        <v>30</v>
      </c>
      <c r="B35" s="44"/>
      <c r="C35" s="24"/>
      <c r="D35" s="44"/>
      <c r="E35" s="44"/>
      <c r="F35" s="25">
        <f t="shared" si="2"/>
        <v>0</v>
      </c>
      <c r="G35" s="16">
        <f t="shared" si="3"/>
        <v>0</v>
      </c>
      <c r="H35" s="9"/>
      <c r="I35" s="9"/>
      <c r="J35" s="15"/>
      <c r="K35" s="46"/>
      <c r="L35" s="46"/>
      <c r="M35" s="35"/>
      <c r="N35" s="46"/>
      <c r="O35" s="46"/>
      <c r="P35" s="46"/>
      <c r="Q35" s="46"/>
      <c r="R35" s="46"/>
      <c r="S35" s="46"/>
    </row>
  </sheetData>
  <sortState ref="B8:T30">
    <sortCondition descending="1" ref="F6:F30"/>
    <sortCondition ref="G6:G30"/>
  </sortState>
  <mergeCells count="15">
    <mergeCell ref="Q3:S3"/>
    <mergeCell ref="Q4:R4"/>
    <mergeCell ref="F3:F5"/>
    <mergeCell ref="G3:G5"/>
    <mergeCell ref="H3:J3"/>
    <mergeCell ref="K3:M3"/>
    <mergeCell ref="N3:P3"/>
    <mergeCell ref="H4:I4"/>
    <mergeCell ref="K4:L4"/>
    <mergeCell ref="N4:O4"/>
    <mergeCell ref="E3:E5"/>
    <mergeCell ref="A3:A5"/>
    <mergeCell ref="B3:B5"/>
    <mergeCell ref="C3:C5"/>
    <mergeCell ref="D3:D5"/>
  </mergeCells>
  <phoneticPr fontId="1" type="noConversion"/>
  <pageMargins left="0.47244094488188981" right="0.47244094488188981" top="0.47244094488188981" bottom="0.35433070866141736" header="0" footer="0"/>
  <pageSetup paperSize="9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30"/>
  <sheetViews>
    <sheetView zoomScale="70" zoomScaleNormal="70" zoomScaleSheetLayoutView="85" workbookViewId="0">
      <selection activeCell="M22" sqref="M22"/>
    </sheetView>
  </sheetViews>
  <sheetFormatPr defaultColWidth="9" defaultRowHeight="17.25" x14ac:dyDescent="0.3"/>
  <cols>
    <col min="1" max="1" width="7.625" style="2" customWidth="1"/>
    <col min="2" max="2" width="9.625" style="2" customWidth="1"/>
    <col min="3" max="3" width="5.625" style="2" hidden="1" customWidth="1"/>
    <col min="4" max="4" width="11.375" style="2" bestFit="1" customWidth="1"/>
    <col min="5" max="5" width="18.25" style="2" hidden="1" customWidth="1"/>
    <col min="6" max="6" width="17.875" style="2" customWidth="1"/>
    <col min="7" max="7" width="10.75" style="2" customWidth="1"/>
    <col min="8" max="8" width="8.625" style="2" customWidth="1"/>
    <col min="9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156</v>
      </c>
      <c r="B1" s="1"/>
      <c r="C1" s="1"/>
      <c r="F1" s="4"/>
    </row>
    <row r="2" spans="1:20" x14ac:dyDescent="0.3">
      <c r="A2" s="4" t="s">
        <v>19</v>
      </c>
      <c r="B2" s="4"/>
      <c r="D2" s="5" t="s">
        <v>454</v>
      </c>
      <c r="F2" s="4"/>
    </row>
    <row r="3" spans="1:20" s="14" customFormat="1" x14ac:dyDescent="0.3">
      <c r="A3" s="105" t="s">
        <v>2</v>
      </c>
      <c r="B3" s="106" t="s">
        <v>0</v>
      </c>
      <c r="C3" s="107" t="s">
        <v>16</v>
      </c>
      <c r="D3" s="106" t="s">
        <v>12</v>
      </c>
      <c r="E3" s="106" t="s">
        <v>6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00" t="s">
        <v>24</v>
      </c>
      <c r="M3" s="101"/>
      <c r="N3" s="102"/>
      <c r="O3" s="100" t="s">
        <v>25</v>
      </c>
      <c r="P3" s="101"/>
      <c r="Q3" s="102"/>
      <c r="R3" s="100" t="s">
        <v>35</v>
      </c>
      <c r="S3" s="101"/>
      <c r="T3" s="102"/>
    </row>
    <row r="4" spans="1:20" s="14" customFormat="1" x14ac:dyDescent="0.3">
      <c r="A4" s="106"/>
      <c r="B4" s="106"/>
      <c r="C4" s="108"/>
      <c r="D4" s="106"/>
      <c r="E4" s="106"/>
      <c r="F4" s="106"/>
      <c r="G4" s="106"/>
      <c r="H4" s="106"/>
      <c r="I4" s="110" t="s">
        <v>8</v>
      </c>
      <c r="J4" s="110"/>
      <c r="K4" s="6">
        <v>20</v>
      </c>
      <c r="L4" s="103" t="s">
        <v>8</v>
      </c>
      <c r="M4" s="104"/>
      <c r="N4" s="6">
        <v>13</v>
      </c>
      <c r="O4" s="103" t="s">
        <v>8</v>
      </c>
      <c r="P4" s="104"/>
      <c r="Q4" s="6">
        <v>0</v>
      </c>
      <c r="R4" s="103" t="s">
        <v>8</v>
      </c>
      <c r="S4" s="104"/>
      <c r="T4" s="6">
        <v>0</v>
      </c>
    </row>
    <row r="5" spans="1:20" s="14" customFormat="1" x14ac:dyDescent="0.3">
      <c r="A5" s="106"/>
      <c r="B5" s="106"/>
      <c r="C5" s="109"/>
      <c r="D5" s="106"/>
      <c r="E5" s="106"/>
      <c r="F5" s="106"/>
      <c r="G5" s="106"/>
      <c r="H5" s="106"/>
      <c r="I5" s="78" t="s">
        <v>26</v>
      </c>
      <c r="J5" s="78" t="s">
        <v>9</v>
      </c>
      <c r="K5" s="78" t="s">
        <v>10</v>
      </c>
      <c r="L5" s="31" t="s">
        <v>26</v>
      </c>
      <c r="M5" s="31" t="s">
        <v>9</v>
      </c>
      <c r="N5" s="31" t="s">
        <v>10</v>
      </c>
      <c r="O5" s="31" t="s">
        <v>26</v>
      </c>
      <c r="P5" s="31" t="s">
        <v>9</v>
      </c>
      <c r="Q5" s="31" t="s">
        <v>10</v>
      </c>
      <c r="R5" s="70" t="s">
        <v>26</v>
      </c>
      <c r="S5" s="70" t="s">
        <v>9</v>
      </c>
      <c r="T5" s="70" t="s">
        <v>10</v>
      </c>
    </row>
    <row r="6" spans="1:20" s="14" customFormat="1" x14ac:dyDescent="0.3">
      <c r="A6" s="24">
        <v>1</v>
      </c>
      <c r="B6" s="12" t="s">
        <v>91</v>
      </c>
      <c r="C6" s="24"/>
      <c r="D6" s="11">
        <v>488</v>
      </c>
      <c r="E6" s="26"/>
      <c r="F6" s="12" t="s">
        <v>111</v>
      </c>
      <c r="G6" s="25">
        <f t="shared" ref="G6:G26" si="0">K6+N6+Q6+T6</f>
        <v>32</v>
      </c>
      <c r="H6" s="16">
        <f t="shared" ref="H6:H26" si="1">I6+L6+O6+R6</f>
        <v>50</v>
      </c>
      <c r="I6" s="11">
        <v>37</v>
      </c>
      <c r="J6" s="11">
        <v>2</v>
      </c>
      <c r="K6" s="15">
        <v>19</v>
      </c>
      <c r="L6" s="16">
        <v>13</v>
      </c>
      <c r="M6" s="16">
        <v>1</v>
      </c>
      <c r="N6" s="35">
        <v>13</v>
      </c>
      <c r="O6" s="24"/>
      <c r="P6" s="24"/>
      <c r="Q6" s="24"/>
      <c r="R6" s="24"/>
      <c r="S6" s="24"/>
      <c r="T6" s="24"/>
    </row>
    <row r="7" spans="1:20" s="14" customFormat="1" x14ac:dyDescent="0.3">
      <c r="A7" s="24">
        <v>2</v>
      </c>
      <c r="B7" s="12" t="s">
        <v>90</v>
      </c>
      <c r="C7" s="24"/>
      <c r="D7" s="11">
        <v>487</v>
      </c>
      <c r="E7" s="26"/>
      <c r="F7" s="12" t="s">
        <v>110</v>
      </c>
      <c r="G7" s="25">
        <f t="shared" si="0"/>
        <v>32</v>
      </c>
      <c r="H7" s="16">
        <f t="shared" si="1"/>
        <v>59</v>
      </c>
      <c r="I7" s="11">
        <v>36</v>
      </c>
      <c r="J7" s="11">
        <v>1</v>
      </c>
      <c r="K7" s="15">
        <v>20</v>
      </c>
      <c r="L7" s="16">
        <v>23</v>
      </c>
      <c r="M7" s="16">
        <v>2</v>
      </c>
      <c r="N7" s="35">
        <v>12</v>
      </c>
      <c r="O7" s="24"/>
      <c r="P7" s="24"/>
      <c r="Q7" s="24"/>
      <c r="R7" s="24"/>
      <c r="S7" s="24"/>
      <c r="T7" s="24"/>
    </row>
    <row r="8" spans="1:20" s="14" customFormat="1" x14ac:dyDescent="0.3">
      <c r="A8" s="24">
        <v>3</v>
      </c>
      <c r="B8" s="12" t="s">
        <v>93</v>
      </c>
      <c r="C8" s="24"/>
      <c r="D8" s="11">
        <v>486</v>
      </c>
      <c r="E8" s="26"/>
      <c r="F8" s="12" t="s">
        <v>113</v>
      </c>
      <c r="G8" s="25">
        <f t="shared" si="0"/>
        <v>28</v>
      </c>
      <c r="H8" s="16">
        <f t="shared" si="1"/>
        <v>106</v>
      </c>
      <c r="I8" s="11">
        <v>60</v>
      </c>
      <c r="J8" s="11">
        <v>4</v>
      </c>
      <c r="K8" s="15">
        <v>17</v>
      </c>
      <c r="L8" s="16">
        <v>46</v>
      </c>
      <c r="M8" s="16">
        <v>3</v>
      </c>
      <c r="N8" s="35">
        <v>11</v>
      </c>
      <c r="O8" s="24"/>
      <c r="P8" s="24"/>
      <c r="Q8" s="24"/>
      <c r="R8" s="24"/>
      <c r="S8" s="24"/>
      <c r="T8" s="24"/>
    </row>
    <row r="9" spans="1:20" s="14" customFormat="1" x14ac:dyDescent="0.3">
      <c r="A9" s="24">
        <v>4</v>
      </c>
      <c r="B9" s="12" t="s">
        <v>92</v>
      </c>
      <c r="C9" s="24"/>
      <c r="D9" s="11">
        <v>468</v>
      </c>
      <c r="E9" s="26"/>
      <c r="F9" s="12" t="s">
        <v>112</v>
      </c>
      <c r="G9" s="25">
        <f t="shared" si="0"/>
        <v>27</v>
      </c>
      <c r="H9" s="16">
        <f t="shared" si="1"/>
        <v>106</v>
      </c>
      <c r="I9" s="11">
        <v>38</v>
      </c>
      <c r="J9" s="11">
        <v>3</v>
      </c>
      <c r="K9" s="15">
        <v>18</v>
      </c>
      <c r="L9" s="16">
        <v>68</v>
      </c>
      <c r="M9" s="16">
        <v>5</v>
      </c>
      <c r="N9" s="35">
        <v>9</v>
      </c>
      <c r="O9" s="7"/>
      <c r="P9" s="7"/>
      <c r="Q9" s="7"/>
      <c r="R9" s="7"/>
      <c r="S9" s="7"/>
      <c r="T9" s="7"/>
    </row>
    <row r="10" spans="1:20" s="14" customFormat="1" x14ac:dyDescent="0.3">
      <c r="A10" s="24">
        <v>5</v>
      </c>
      <c r="B10" s="12" t="s">
        <v>96</v>
      </c>
      <c r="C10" s="24"/>
      <c r="D10" s="11">
        <v>428</v>
      </c>
      <c r="E10" s="26"/>
      <c r="F10" s="12" t="s">
        <v>116</v>
      </c>
      <c r="G10" s="25">
        <f t="shared" si="0"/>
        <v>24</v>
      </c>
      <c r="H10" s="16">
        <f t="shared" si="1"/>
        <v>170</v>
      </c>
      <c r="I10" s="11">
        <v>107</v>
      </c>
      <c r="J10" s="11">
        <v>7</v>
      </c>
      <c r="K10" s="15">
        <v>14</v>
      </c>
      <c r="L10" s="16">
        <v>63</v>
      </c>
      <c r="M10" s="16">
        <v>4</v>
      </c>
      <c r="N10" s="35">
        <v>10</v>
      </c>
      <c r="O10" s="7"/>
      <c r="P10" s="7"/>
      <c r="Q10" s="7"/>
      <c r="R10" s="7"/>
      <c r="S10" s="7"/>
      <c r="T10" s="7"/>
    </row>
    <row r="11" spans="1:20" s="14" customFormat="1" x14ac:dyDescent="0.3">
      <c r="A11" s="24">
        <v>6</v>
      </c>
      <c r="B11" s="12" t="s">
        <v>94</v>
      </c>
      <c r="C11" s="24"/>
      <c r="D11" s="11">
        <v>452</v>
      </c>
      <c r="E11" s="26"/>
      <c r="F11" s="12" t="s">
        <v>114</v>
      </c>
      <c r="G11" s="25">
        <f t="shared" si="0"/>
        <v>23</v>
      </c>
      <c r="H11" s="16">
        <f t="shared" si="1"/>
        <v>168</v>
      </c>
      <c r="I11" s="11">
        <v>93</v>
      </c>
      <c r="J11" s="11">
        <v>5</v>
      </c>
      <c r="K11" s="15">
        <v>16</v>
      </c>
      <c r="L11" s="16">
        <v>75</v>
      </c>
      <c r="M11" s="16">
        <v>7</v>
      </c>
      <c r="N11" s="35">
        <v>7</v>
      </c>
      <c r="O11" s="7"/>
      <c r="P11" s="7"/>
      <c r="Q11" s="7"/>
      <c r="R11" s="7"/>
      <c r="S11" s="7"/>
      <c r="T11" s="7"/>
    </row>
    <row r="12" spans="1:20" s="14" customFormat="1" x14ac:dyDescent="0.3">
      <c r="A12" s="24">
        <v>7</v>
      </c>
      <c r="B12" s="12" t="s">
        <v>99</v>
      </c>
      <c r="C12" s="24"/>
      <c r="D12" s="11">
        <v>420</v>
      </c>
      <c r="E12" s="26"/>
      <c r="F12" s="12" t="s">
        <v>113</v>
      </c>
      <c r="G12" s="25">
        <f t="shared" si="0"/>
        <v>19</v>
      </c>
      <c r="H12" s="16">
        <f t="shared" si="1"/>
        <v>233</v>
      </c>
      <c r="I12" s="11">
        <v>159</v>
      </c>
      <c r="J12" s="11">
        <v>10</v>
      </c>
      <c r="K12" s="15">
        <v>11</v>
      </c>
      <c r="L12" s="16">
        <v>74</v>
      </c>
      <c r="M12" s="16">
        <v>6</v>
      </c>
      <c r="N12" s="35">
        <v>8</v>
      </c>
      <c r="O12" s="46"/>
      <c r="P12" s="46"/>
      <c r="Q12" s="46"/>
      <c r="R12" s="46"/>
      <c r="S12" s="46"/>
      <c r="T12" s="46"/>
    </row>
    <row r="13" spans="1:20" s="14" customFormat="1" x14ac:dyDescent="0.3">
      <c r="A13" s="24">
        <v>8</v>
      </c>
      <c r="B13" s="49" t="s">
        <v>95</v>
      </c>
      <c r="C13" s="24"/>
      <c r="D13" s="50">
        <v>505</v>
      </c>
      <c r="E13" s="44"/>
      <c r="F13" s="50" t="s">
        <v>115</v>
      </c>
      <c r="G13" s="25">
        <f t="shared" si="0"/>
        <v>15</v>
      </c>
      <c r="H13" s="16">
        <f t="shared" si="1"/>
        <v>102</v>
      </c>
      <c r="I13" s="52">
        <v>102</v>
      </c>
      <c r="J13" s="52">
        <v>6</v>
      </c>
      <c r="K13" s="15">
        <v>15</v>
      </c>
      <c r="L13" s="46">
        <v>0</v>
      </c>
      <c r="M13" s="46">
        <v>0</v>
      </c>
      <c r="N13" s="35">
        <v>0</v>
      </c>
      <c r="O13" s="46"/>
      <c r="P13" s="46"/>
      <c r="Q13" s="46"/>
      <c r="R13" s="46"/>
      <c r="S13" s="46"/>
      <c r="T13" s="46"/>
    </row>
    <row r="14" spans="1:20" s="14" customFormat="1" x14ac:dyDescent="0.3">
      <c r="A14" s="24">
        <v>9</v>
      </c>
      <c r="B14" s="12" t="s">
        <v>100</v>
      </c>
      <c r="C14" s="24"/>
      <c r="D14" s="11">
        <v>509</v>
      </c>
      <c r="E14" s="26"/>
      <c r="F14" s="12" t="s">
        <v>54</v>
      </c>
      <c r="G14" s="25">
        <f t="shared" si="0"/>
        <v>15</v>
      </c>
      <c r="H14" s="16">
        <f t="shared" si="1"/>
        <v>280</v>
      </c>
      <c r="I14" s="11">
        <v>170</v>
      </c>
      <c r="J14" s="11">
        <v>11</v>
      </c>
      <c r="K14" s="15">
        <v>10</v>
      </c>
      <c r="L14" s="16">
        <v>110</v>
      </c>
      <c r="M14" s="16">
        <v>9</v>
      </c>
      <c r="N14" s="35">
        <v>5</v>
      </c>
      <c r="O14" s="24"/>
      <c r="P14" s="24"/>
      <c r="Q14" s="24"/>
      <c r="R14" s="24"/>
      <c r="S14" s="24"/>
      <c r="T14" s="24"/>
    </row>
    <row r="15" spans="1:20" s="14" customFormat="1" x14ac:dyDescent="0.3">
      <c r="A15" s="24">
        <v>10</v>
      </c>
      <c r="B15" s="12" t="s">
        <v>97</v>
      </c>
      <c r="C15" s="24"/>
      <c r="D15" s="11">
        <v>401</v>
      </c>
      <c r="E15" s="26"/>
      <c r="F15" s="12" t="s">
        <v>117</v>
      </c>
      <c r="G15" s="25">
        <f t="shared" si="0"/>
        <v>13</v>
      </c>
      <c r="H15" s="16">
        <f t="shared" si="1"/>
        <v>125</v>
      </c>
      <c r="I15" s="11">
        <v>125</v>
      </c>
      <c r="J15" s="11">
        <v>8</v>
      </c>
      <c r="K15" s="15">
        <v>13</v>
      </c>
      <c r="L15" s="16">
        <v>0</v>
      </c>
      <c r="M15" s="16">
        <v>0</v>
      </c>
      <c r="N15" s="35">
        <v>0</v>
      </c>
      <c r="O15" s="46"/>
      <c r="P15" s="46"/>
      <c r="Q15" s="46"/>
      <c r="R15" s="46"/>
      <c r="S15" s="46"/>
      <c r="T15" s="46"/>
    </row>
    <row r="16" spans="1:20" s="14" customFormat="1" x14ac:dyDescent="0.3">
      <c r="A16" s="24">
        <v>11</v>
      </c>
      <c r="B16" s="38" t="s">
        <v>98</v>
      </c>
      <c r="C16" s="37"/>
      <c r="D16" s="39">
        <v>506</v>
      </c>
      <c r="E16" s="40"/>
      <c r="F16" s="38" t="s">
        <v>118</v>
      </c>
      <c r="G16" s="25">
        <f t="shared" si="0"/>
        <v>12</v>
      </c>
      <c r="H16" s="16">
        <f t="shared" si="1"/>
        <v>133</v>
      </c>
      <c r="I16" s="39">
        <v>133</v>
      </c>
      <c r="J16" s="39">
        <v>9</v>
      </c>
      <c r="K16" s="15">
        <v>12</v>
      </c>
      <c r="L16" s="42">
        <v>0</v>
      </c>
      <c r="M16" s="42">
        <v>0</v>
      </c>
      <c r="N16" s="47">
        <v>0</v>
      </c>
      <c r="O16" s="72"/>
      <c r="P16" s="72"/>
      <c r="Q16" s="72"/>
      <c r="R16" s="72"/>
      <c r="S16" s="72"/>
      <c r="T16" s="72"/>
    </row>
    <row r="17" spans="1:20" s="14" customFormat="1" x14ac:dyDescent="0.3">
      <c r="A17" s="24">
        <v>12</v>
      </c>
      <c r="B17" s="13" t="s">
        <v>102</v>
      </c>
      <c r="C17" s="24"/>
      <c r="D17" s="9">
        <v>510</v>
      </c>
      <c r="E17" s="26"/>
      <c r="F17" s="13" t="s">
        <v>120</v>
      </c>
      <c r="G17" s="25">
        <f t="shared" si="0"/>
        <v>12</v>
      </c>
      <c r="H17" s="16">
        <f t="shared" si="1"/>
        <v>306</v>
      </c>
      <c r="I17" s="9">
        <v>193</v>
      </c>
      <c r="J17" s="9">
        <v>13</v>
      </c>
      <c r="K17" s="15">
        <v>8</v>
      </c>
      <c r="L17" s="16">
        <v>113</v>
      </c>
      <c r="M17" s="16">
        <v>10</v>
      </c>
      <c r="N17" s="35">
        <v>4</v>
      </c>
      <c r="O17" s="27"/>
      <c r="P17" s="27"/>
      <c r="Q17" s="27"/>
      <c r="R17" s="27"/>
      <c r="S17" s="27"/>
      <c r="T17" s="27"/>
    </row>
    <row r="18" spans="1:20" x14ac:dyDescent="0.3">
      <c r="A18" s="24">
        <v>13</v>
      </c>
      <c r="B18" s="44" t="s">
        <v>104</v>
      </c>
      <c r="C18" s="44"/>
      <c r="D18" s="44">
        <v>508</v>
      </c>
      <c r="E18" s="44"/>
      <c r="F18" s="44" t="s">
        <v>121</v>
      </c>
      <c r="G18" s="25">
        <f t="shared" si="0"/>
        <v>12</v>
      </c>
      <c r="H18" s="16">
        <f t="shared" si="1"/>
        <v>319</v>
      </c>
      <c r="I18" s="46">
        <v>216</v>
      </c>
      <c r="J18" s="46">
        <v>15</v>
      </c>
      <c r="K18" s="15">
        <v>6</v>
      </c>
      <c r="L18" s="46">
        <v>103</v>
      </c>
      <c r="M18" s="46">
        <v>8</v>
      </c>
      <c r="N18" s="46">
        <v>6</v>
      </c>
      <c r="O18" s="27"/>
      <c r="P18" s="27"/>
      <c r="Q18" s="27"/>
      <c r="R18" s="27"/>
      <c r="S18" s="27"/>
      <c r="T18" s="27"/>
    </row>
    <row r="19" spans="1:20" x14ac:dyDescent="0.3">
      <c r="A19" s="24">
        <v>14</v>
      </c>
      <c r="B19" s="44" t="s">
        <v>101</v>
      </c>
      <c r="C19" s="44"/>
      <c r="D19" s="44">
        <v>495</v>
      </c>
      <c r="E19" s="44"/>
      <c r="F19" s="44" t="s">
        <v>119</v>
      </c>
      <c r="G19" s="25">
        <f t="shared" si="0"/>
        <v>9</v>
      </c>
      <c r="H19" s="16">
        <f t="shared" si="1"/>
        <v>180</v>
      </c>
      <c r="I19" s="46">
        <v>180</v>
      </c>
      <c r="J19" s="46">
        <v>12</v>
      </c>
      <c r="K19" s="15">
        <v>9</v>
      </c>
      <c r="L19" s="46">
        <v>0</v>
      </c>
      <c r="M19" s="46">
        <v>0</v>
      </c>
      <c r="N19" s="46">
        <v>0</v>
      </c>
      <c r="O19" s="7"/>
      <c r="P19" s="7"/>
      <c r="Q19" s="7"/>
      <c r="R19" s="7"/>
      <c r="S19" s="7"/>
      <c r="T19" s="7"/>
    </row>
    <row r="20" spans="1:20" x14ac:dyDescent="0.3">
      <c r="A20" s="24">
        <v>15</v>
      </c>
      <c r="B20" s="48" t="s">
        <v>105</v>
      </c>
      <c r="C20" s="24"/>
      <c r="D20" s="44">
        <v>439</v>
      </c>
      <c r="E20" s="44"/>
      <c r="F20" s="44" t="s">
        <v>122</v>
      </c>
      <c r="G20" s="25">
        <f t="shared" si="0"/>
        <v>8</v>
      </c>
      <c r="H20" s="16">
        <f t="shared" si="1"/>
        <v>364</v>
      </c>
      <c r="I20" s="46">
        <v>226</v>
      </c>
      <c r="J20" s="46">
        <v>16</v>
      </c>
      <c r="K20" s="15">
        <v>5</v>
      </c>
      <c r="L20" s="46">
        <v>138</v>
      </c>
      <c r="M20" s="46">
        <v>11</v>
      </c>
      <c r="N20" s="35">
        <v>3</v>
      </c>
      <c r="O20" s="27"/>
      <c r="P20" s="27"/>
      <c r="Q20" s="27"/>
      <c r="R20" s="27"/>
      <c r="S20" s="27"/>
      <c r="T20" s="27"/>
    </row>
    <row r="21" spans="1:20" x14ac:dyDescent="0.3">
      <c r="A21" s="24">
        <v>16</v>
      </c>
      <c r="B21" s="48" t="s">
        <v>103</v>
      </c>
      <c r="C21" s="24"/>
      <c r="D21" s="44">
        <v>497</v>
      </c>
      <c r="E21" s="44"/>
      <c r="F21" s="44" t="s">
        <v>59</v>
      </c>
      <c r="G21" s="25">
        <f t="shared" si="0"/>
        <v>7</v>
      </c>
      <c r="H21" s="16">
        <f t="shared" si="1"/>
        <v>213</v>
      </c>
      <c r="I21" s="46">
        <v>213</v>
      </c>
      <c r="J21" s="46">
        <v>14</v>
      </c>
      <c r="K21" s="15">
        <v>7</v>
      </c>
      <c r="L21" s="46">
        <v>0</v>
      </c>
      <c r="M21" s="46">
        <v>0</v>
      </c>
      <c r="N21" s="35">
        <v>0</v>
      </c>
      <c r="O21" s="46"/>
      <c r="P21" s="46"/>
      <c r="Q21" s="46"/>
      <c r="R21" s="46"/>
      <c r="S21" s="46"/>
      <c r="T21" s="46"/>
    </row>
    <row r="22" spans="1:20" x14ac:dyDescent="0.3">
      <c r="A22" s="24">
        <v>17</v>
      </c>
      <c r="B22" s="13" t="s">
        <v>106</v>
      </c>
      <c r="C22" s="24"/>
      <c r="D22" s="9">
        <v>443</v>
      </c>
      <c r="E22" s="26"/>
      <c r="F22" s="13" t="s">
        <v>123</v>
      </c>
      <c r="G22" s="25">
        <f t="shared" si="0"/>
        <v>6</v>
      </c>
      <c r="H22" s="16">
        <f t="shared" si="1"/>
        <v>413</v>
      </c>
      <c r="I22" s="9">
        <v>230</v>
      </c>
      <c r="J22" s="9">
        <v>17</v>
      </c>
      <c r="K22" s="15">
        <v>4</v>
      </c>
      <c r="L22" s="16">
        <v>183</v>
      </c>
      <c r="M22" s="16">
        <v>12</v>
      </c>
      <c r="N22" s="35">
        <v>2</v>
      </c>
      <c r="O22" s="46"/>
      <c r="P22" s="46"/>
      <c r="Q22" s="46"/>
      <c r="R22" s="46"/>
      <c r="S22" s="46"/>
      <c r="T22" s="46"/>
    </row>
    <row r="23" spans="1:20" x14ac:dyDescent="0.3">
      <c r="A23" s="24">
        <v>18</v>
      </c>
      <c r="B23" s="44" t="s">
        <v>107</v>
      </c>
      <c r="C23" s="44"/>
      <c r="D23" s="44">
        <v>493</v>
      </c>
      <c r="E23" s="44"/>
      <c r="F23" s="44" t="s">
        <v>125</v>
      </c>
      <c r="G23" s="25">
        <f t="shared" si="0"/>
        <v>3</v>
      </c>
      <c r="H23" s="16">
        <f t="shared" si="1"/>
        <v>243</v>
      </c>
      <c r="I23" s="46">
        <v>243</v>
      </c>
      <c r="J23" s="46">
        <v>18</v>
      </c>
      <c r="K23" s="15">
        <v>3</v>
      </c>
      <c r="L23" s="46">
        <v>0</v>
      </c>
      <c r="M23" s="46">
        <v>0</v>
      </c>
      <c r="N23" s="46">
        <v>0</v>
      </c>
      <c r="O23" s="46"/>
      <c r="P23" s="46"/>
      <c r="Q23" s="46"/>
      <c r="R23" s="46"/>
      <c r="S23" s="46"/>
      <c r="T23" s="46"/>
    </row>
    <row r="24" spans="1:20" x14ac:dyDescent="0.3">
      <c r="A24" s="24">
        <v>19</v>
      </c>
      <c r="B24" s="44" t="s">
        <v>108</v>
      </c>
      <c r="C24" s="44"/>
      <c r="D24" s="44">
        <v>504</v>
      </c>
      <c r="E24" s="44"/>
      <c r="F24" s="44" t="s">
        <v>124</v>
      </c>
      <c r="G24" s="25">
        <f t="shared" si="0"/>
        <v>2</v>
      </c>
      <c r="H24" s="16">
        <f t="shared" si="1"/>
        <v>252</v>
      </c>
      <c r="I24" s="46">
        <v>252</v>
      </c>
      <c r="J24" s="46">
        <v>19</v>
      </c>
      <c r="K24" s="15">
        <v>2</v>
      </c>
      <c r="L24" s="46">
        <v>0</v>
      </c>
      <c r="M24" s="46">
        <v>0</v>
      </c>
      <c r="N24" s="46">
        <v>0</v>
      </c>
      <c r="O24" s="46"/>
      <c r="P24" s="46"/>
      <c r="Q24" s="46"/>
      <c r="R24" s="46"/>
      <c r="S24" s="46"/>
      <c r="T24" s="46"/>
    </row>
    <row r="25" spans="1:20" x14ac:dyDescent="0.3">
      <c r="A25" s="24">
        <v>20</v>
      </c>
      <c r="B25" s="44" t="s">
        <v>109</v>
      </c>
      <c r="C25" s="44"/>
      <c r="D25" s="44">
        <v>355</v>
      </c>
      <c r="E25" s="44"/>
      <c r="F25" s="44" t="s">
        <v>126</v>
      </c>
      <c r="G25" s="25">
        <f t="shared" si="0"/>
        <v>2</v>
      </c>
      <c r="H25" s="16">
        <f t="shared" si="1"/>
        <v>532</v>
      </c>
      <c r="I25" s="46">
        <v>327</v>
      </c>
      <c r="J25" s="46">
        <v>20</v>
      </c>
      <c r="K25" s="15">
        <v>1</v>
      </c>
      <c r="L25" s="46">
        <v>205</v>
      </c>
      <c r="M25" s="46">
        <v>13</v>
      </c>
      <c r="N25" s="46">
        <v>1</v>
      </c>
      <c r="O25" s="7"/>
      <c r="P25" s="7"/>
      <c r="Q25" s="7"/>
      <c r="R25" s="7"/>
      <c r="S25" s="7"/>
      <c r="T25" s="7"/>
    </row>
    <row r="26" spans="1:20" x14ac:dyDescent="0.3">
      <c r="A26" s="24">
        <v>21</v>
      </c>
      <c r="B26" s="44"/>
      <c r="C26" s="44"/>
      <c r="D26" s="44"/>
      <c r="E26" s="44"/>
      <c r="F26" s="44"/>
      <c r="G26" s="25">
        <f t="shared" si="0"/>
        <v>0</v>
      </c>
      <c r="H26" s="16">
        <f t="shared" si="1"/>
        <v>0</v>
      </c>
      <c r="I26" s="46"/>
      <c r="J26" s="46"/>
      <c r="K26" s="15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3">
      <c r="A27" s="24">
        <v>22</v>
      </c>
      <c r="B27" s="48"/>
      <c r="C27" s="24"/>
      <c r="D27" s="44"/>
      <c r="E27" s="44"/>
      <c r="F27" s="44"/>
      <c r="G27" s="25">
        <f t="shared" ref="G27:G30" si="2">K27+N27+Q27+T27</f>
        <v>0</v>
      </c>
      <c r="H27" s="16">
        <f t="shared" ref="H27:H30" si="3">I27+L27+O27+R27</f>
        <v>0</v>
      </c>
      <c r="I27" s="46"/>
      <c r="J27" s="46"/>
      <c r="K27" s="15"/>
      <c r="L27" s="46"/>
      <c r="M27" s="46"/>
      <c r="N27" s="35"/>
      <c r="O27" s="46"/>
      <c r="P27" s="46"/>
      <c r="Q27" s="46"/>
      <c r="R27" s="46"/>
      <c r="S27" s="46"/>
      <c r="T27" s="46"/>
    </row>
    <row r="28" spans="1:20" x14ac:dyDescent="0.3">
      <c r="A28" s="24">
        <v>23</v>
      </c>
      <c r="B28" s="44"/>
      <c r="C28" s="44"/>
      <c r="D28" s="44"/>
      <c r="E28" s="44"/>
      <c r="F28" s="44"/>
      <c r="G28" s="25">
        <f t="shared" si="2"/>
        <v>0</v>
      </c>
      <c r="H28" s="16">
        <f t="shared" si="3"/>
        <v>0</v>
      </c>
      <c r="I28" s="46"/>
      <c r="J28" s="46"/>
      <c r="K28" s="15"/>
      <c r="L28" s="46"/>
      <c r="M28" s="46"/>
      <c r="N28" s="46"/>
      <c r="O28" s="46"/>
      <c r="P28" s="46"/>
      <c r="Q28" s="46"/>
      <c r="R28" s="46"/>
      <c r="S28" s="46"/>
      <c r="T28" s="46"/>
    </row>
    <row r="29" spans="1:20" x14ac:dyDescent="0.3">
      <c r="A29" s="24">
        <v>24</v>
      </c>
      <c r="B29" s="44"/>
      <c r="C29" s="44"/>
      <c r="D29" s="44"/>
      <c r="E29" s="44"/>
      <c r="F29" s="44"/>
      <c r="G29" s="25">
        <f t="shared" si="2"/>
        <v>0</v>
      </c>
      <c r="H29" s="16">
        <f t="shared" si="3"/>
        <v>0</v>
      </c>
      <c r="I29" s="46"/>
      <c r="J29" s="46"/>
      <c r="K29" s="15"/>
      <c r="L29" s="46"/>
      <c r="M29" s="46"/>
      <c r="N29" s="46"/>
      <c r="O29" s="46"/>
      <c r="P29" s="46"/>
      <c r="Q29" s="46"/>
      <c r="R29" s="46"/>
      <c r="S29" s="46"/>
      <c r="T29" s="46"/>
    </row>
    <row r="30" spans="1:20" x14ac:dyDescent="0.3">
      <c r="A30" s="24">
        <v>25</v>
      </c>
      <c r="B30" s="44"/>
      <c r="C30" s="44"/>
      <c r="D30" s="44"/>
      <c r="E30" s="44"/>
      <c r="F30" s="44"/>
      <c r="G30" s="25">
        <f t="shared" si="2"/>
        <v>0</v>
      </c>
      <c r="H30" s="16">
        <f t="shared" si="3"/>
        <v>0</v>
      </c>
      <c r="I30" s="46"/>
      <c r="J30" s="46"/>
      <c r="K30" s="15"/>
      <c r="L30" s="46"/>
      <c r="M30" s="46"/>
      <c r="N30" s="46"/>
      <c r="O30" s="46"/>
      <c r="P30" s="46"/>
      <c r="Q30" s="46"/>
      <c r="R30" s="46"/>
      <c r="S30" s="46"/>
      <c r="T30" s="46"/>
    </row>
  </sheetData>
  <sortState ref="B6:T25">
    <sortCondition descending="1" ref="G6:G25"/>
    <sortCondition ref="H6:H25"/>
  </sortState>
  <mergeCells count="16">
    <mergeCell ref="R3:T3"/>
    <mergeCell ref="R4:S4"/>
    <mergeCell ref="G3:G5"/>
    <mergeCell ref="B3:B5"/>
    <mergeCell ref="A3:A5"/>
    <mergeCell ref="C3:C5"/>
    <mergeCell ref="D3:D5"/>
    <mergeCell ref="E3:E5"/>
    <mergeCell ref="F3:F5"/>
    <mergeCell ref="H3:H5"/>
    <mergeCell ref="I3:K3"/>
    <mergeCell ref="L3:N3"/>
    <mergeCell ref="O3:Q3"/>
    <mergeCell ref="I4:J4"/>
    <mergeCell ref="L4:M4"/>
    <mergeCell ref="O4:P4"/>
  </mergeCells>
  <phoneticPr fontId="1" type="noConversion"/>
  <pageMargins left="0.47244094488188981" right="0.47244094488188981" top="0.47244094488188981" bottom="0.35433070866141736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7"/>
  <sheetViews>
    <sheetView zoomScale="70" zoomScaleNormal="70" zoomScaleSheetLayoutView="85" workbookViewId="0">
      <selection activeCell="M17" sqref="M17"/>
    </sheetView>
  </sheetViews>
  <sheetFormatPr defaultColWidth="9" defaultRowHeight="17.25" x14ac:dyDescent="0.3"/>
  <cols>
    <col min="1" max="1" width="7.625" style="2" customWidth="1"/>
    <col min="2" max="2" width="11.25" style="2" customWidth="1"/>
    <col min="3" max="3" width="5.625" style="2" hidden="1" customWidth="1"/>
    <col min="4" max="4" width="11.375" style="79" bestFit="1" customWidth="1"/>
    <col min="5" max="5" width="9.75" style="2" hidden="1" customWidth="1"/>
    <col min="6" max="6" width="17.875" style="2" customWidth="1"/>
    <col min="7" max="7" width="10.75" style="2" customWidth="1"/>
    <col min="8" max="8" width="8.625" style="2" customWidth="1"/>
    <col min="9" max="9" width="9.625" style="8" customWidth="1"/>
    <col min="10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157</v>
      </c>
      <c r="B1" s="1"/>
      <c r="C1" s="1"/>
      <c r="F1" s="4"/>
    </row>
    <row r="2" spans="1:20" x14ac:dyDescent="0.3">
      <c r="A2" s="4" t="s">
        <v>5</v>
      </c>
      <c r="B2" s="4"/>
      <c r="D2" s="80" t="s">
        <v>454</v>
      </c>
    </row>
    <row r="3" spans="1:20" s="14" customFormat="1" x14ac:dyDescent="0.3">
      <c r="A3" s="105" t="s">
        <v>2</v>
      </c>
      <c r="B3" s="106" t="s">
        <v>0</v>
      </c>
      <c r="C3" s="107" t="s">
        <v>16</v>
      </c>
      <c r="D3" s="111" t="s">
        <v>12</v>
      </c>
      <c r="E3" s="106" t="s">
        <v>6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00" t="s">
        <v>24</v>
      </c>
      <c r="M3" s="101"/>
      <c r="N3" s="102"/>
      <c r="O3" s="100" t="s">
        <v>25</v>
      </c>
      <c r="P3" s="101"/>
      <c r="Q3" s="102"/>
      <c r="R3" s="100" t="s">
        <v>35</v>
      </c>
      <c r="S3" s="101"/>
      <c r="T3" s="102"/>
    </row>
    <row r="4" spans="1:20" s="14" customFormat="1" x14ac:dyDescent="0.3">
      <c r="A4" s="106"/>
      <c r="B4" s="106"/>
      <c r="C4" s="108"/>
      <c r="D4" s="111"/>
      <c r="E4" s="106"/>
      <c r="F4" s="106"/>
      <c r="G4" s="106"/>
      <c r="H4" s="106"/>
      <c r="I4" s="110" t="s">
        <v>8</v>
      </c>
      <c r="J4" s="110"/>
      <c r="K4" s="6">
        <v>11</v>
      </c>
      <c r="L4" s="103" t="s">
        <v>8</v>
      </c>
      <c r="M4" s="104"/>
      <c r="N4" s="6">
        <v>10</v>
      </c>
      <c r="O4" s="103" t="s">
        <v>8</v>
      </c>
      <c r="P4" s="104"/>
      <c r="Q4" s="6">
        <v>0</v>
      </c>
      <c r="R4" s="103" t="s">
        <v>8</v>
      </c>
      <c r="S4" s="104"/>
      <c r="T4" s="6">
        <v>0</v>
      </c>
    </row>
    <row r="5" spans="1:20" s="14" customFormat="1" x14ac:dyDescent="0.3">
      <c r="A5" s="106"/>
      <c r="B5" s="106"/>
      <c r="C5" s="109"/>
      <c r="D5" s="111"/>
      <c r="E5" s="106"/>
      <c r="F5" s="106"/>
      <c r="G5" s="106"/>
      <c r="H5" s="106"/>
      <c r="I5" s="31" t="s">
        <v>26</v>
      </c>
      <c r="J5" s="31" t="s">
        <v>9</v>
      </c>
      <c r="K5" s="31" t="s">
        <v>10</v>
      </c>
      <c r="L5" s="31" t="s">
        <v>26</v>
      </c>
      <c r="M5" s="31" t="s">
        <v>9</v>
      </c>
      <c r="N5" s="31" t="s">
        <v>10</v>
      </c>
      <c r="O5" s="31" t="s">
        <v>26</v>
      </c>
      <c r="P5" s="31" t="s">
        <v>9</v>
      </c>
      <c r="Q5" s="31" t="s">
        <v>10</v>
      </c>
      <c r="R5" s="70" t="s">
        <v>26</v>
      </c>
      <c r="S5" s="70" t="s">
        <v>9</v>
      </c>
      <c r="T5" s="70" t="s">
        <v>10</v>
      </c>
    </row>
    <row r="6" spans="1:20" s="14" customFormat="1" x14ac:dyDescent="0.3">
      <c r="A6" s="21">
        <v>1</v>
      </c>
      <c r="B6" s="19" t="s">
        <v>127</v>
      </c>
      <c r="C6" s="21"/>
      <c r="D6" s="81">
        <v>520</v>
      </c>
      <c r="E6" s="23"/>
      <c r="F6" s="19" t="s">
        <v>148</v>
      </c>
      <c r="G6" s="28">
        <f t="shared" ref="G6:G17" si="0">K6+N6+Q6+T6</f>
        <v>21</v>
      </c>
      <c r="H6" s="22">
        <f t="shared" ref="H6:H17" si="1">I6+L6+O6+R6</f>
        <v>23</v>
      </c>
      <c r="I6" s="20">
        <v>15</v>
      </c>
      <c r="J6" s="20">
        <v>1</v>
      </c>
      <c r="K6" s="29">
        <v>11</v>
      </c>
      <c r="L6" s="22">
        <v>8</v>
      </c>
      <c r="M6" s="22">
        <v>1</v>
      </c>
      <c r="N6" s="55">
        <v>10</v>
      </c>
      <c r="O6" s="21"/>
      <c r="P6" s="21"/>
      <c r="Q6" s="21"/>
      <c r="R6" s="21"/>
      <c r="S6" s="21"/>
      <c r="T6" s="75"/>
    </row>
    <row r="7" spans="1:20" s="14" customFormat="1" x14ac:dyDescent="0.3">
      <c r="A7" s="24">
        <v>2</v>
      </c>
      <c r="B7" s="13" t="s">
        <v>128</v>
      </c>
      <c r="C7" s="24"/>
      <c r="D7" s="82" t="s">
        <v>138</v>
      </c>
      <c r="E7" s="26"/>
      <c r="F7" s="13" t="s">
        <v>149</v>
      </c>
      <c r="G7" s="25">
        <f t="shared" si="0"/>
        <v>18</v>
      </c>
      <c r="H7" s="16">
        <f t="shared" si="1"/>
        <v>39</v>
      </c>
      <c r="I7" s="9">
        <v>18</v>
      </c>
      <c r="J7" s="9">
        <v>2</v>
      </c>
      <c r="K7" s="15">
        <v>10</v>
      </c>
      <c r="L7" s="16">
        <v>21</v>
      </c>
      <c r="M7" s="16">
        <v>3</v>
      </c>
      <c r="N7" s="53">
        <v>8</v>
      </c>
      <c r="O7" s="24"/>
      <c r="P7" s="24"/>
      <c r="Q7" s="24"/>
      <c r="R7" s="24"/>
      <c r="S7" s="24"/>
      <c r="T7" s="73"/>
    </row>
    <row r="8" spans="1:20" s="14" customFormat="1" x14ac:dyDescent="0.3">
      <c r="A8" s="24">
        <v>3</v>
      </c>
      <c r="B8" s="13" t="s">
        <v>129</v>
      </c>
      <c r="C8" s="24"/>
      <c r="D8" s="82" t="s">
        <v>139</v>
      </c>
      <c r="E8" s="26"/>
      <c r="F8" s="13" t="s">
        <v>150</v>
      </c>
      <c r="G8" s="25">
        <f t="shared" si="0"/>
        <v>16</v>
      </c>
      <c r="H8" s="16">
        <f t="shared" si="1"/>
        <v>62</v>
      </c>
      <c r="I8" s="9">
        <v>40</v>
      </c>
      <c r="J8" s="9">
        <v>3</v>
      </c>
      <c r="K8" s="15">
        <v>9</v>
      </c>
      <c r="L8" s="16">
        <v>22</v>
      </c>
      <c r="M8" s="16">
        <v>4</v>
      </c>
      <c r="N8" s="53">
        <v>7</v>
      </c>
      <c r="O8" s="24"/>
      <c r="P8" s="24"/>
      <c r="Q8" s="24"/>
      <c r="R8" s="24"/>
      <c r="S8" s="24"/>
      <c r="T8" s="73"/>
    </row>
    <row r="9" spans="1:20" s="14" customFormat="1" x14ac:dyDescent="0.3">
      <c r="A9" s="24">
        <v>4</v>
      </c>
      <c r="B9" s="13" t="s">
        <v>131</v>
      </c>
      <c r="C9" s="24"/>
      <c r="D9" s="82" t="s">
        <v>141</v>
      </c>
      <c r="E9" s="26"/>
      <c r="F9" s="13" t="s">
        <v>151</v>
      </c>
      <c r="G9" s="25">
        <f t="shared" si="0"/>
        <v>16</v>
      </c>
      <c r="H9" s="16">
        <f t="shared" si="1"/>
        <v>63</v>
      </c>
      <c r="I9" s="9">
        <v>46</v>
      </c>
      <c r="J9" s="9">
        <v>5</v>
      </c>
      <c r="K9" s="15">
        <v>7</v>
      </c>
      <c r="L9" s="16">
        <v>17</v>
      </c>
      <c r="M9" s="16">
        <v>2</v>
      </c>
      <c r="N9" s="53">
        <v>9</v>
      </c>
      <c r="O9" s="7"/>
      <c r="P9" s="7"/>
      <c r="Q9" s="10"/>
      <c r="R9" s="7"/>
      <c r="S9" s="7"/>
      <c r="T9" s="7"/>
    </row>
    <row r="10" spans="1:20" s="14" customFormat="1" x14ac:dyDescent="0.3">
      <c r="A10" s="24">
        <v>5</v>
      </c>
      <c r="B10" s="13" t="s">
        <v>130</v>
      </c>
      <c r="C10" s="24"/>
      <c r="D10" s="82" t="s">
        <v>140</v>
      </c>
      <c r="E10" s="26"/>
      <c r="F10" s="13" t="s">
        <v>111</v>
      </c>
      <c r="G10" s="25">
        <f t="shared" si="0"/>
        <v>13</v>
      </c>
      <c r="H10" s="16">
        <f t="shared" si="1"/>
        <v>80</v>
      </c>
      <c r="I10" s="9">
        <v>42</v>
      </c>
      <c r="J10" s="9">
        <v>4</v>
      </c>
      <c r="K10" s="15">
        <v>8</v>
      </c>
      <c r="L10" s="16">
        <v>38</v>
      </c>
      <c r="M10" s="16">
        <v>6</v>
      </c>
      <c r="N10" s="53">
        <v>5</v>
      </c>
      <c r="O10" s="7"/>
      <c r="P10" s="7"/>
      <c r="Q10" s="10"/>
      <c r="R10" s="7"/>
      <c r="S10" s="7"/>
      <c r="T10" s="7"/>
    </row>
    <row r="11" spans="1:20" s="14" customFormat="1" x14ac:dyDescent="0.3">
      <c r="A11" s="24">
        <v>6</v>
      </c>
      <c r="B11" s="44" t="s">
        <v>132</v>
      </c>
      <c r="C11" s="44"/>
      <c r="D11" s="83" t="s">
        <v>142</v>
      </c>
      <c r="E11" s="44"/>
      <c r="F11" s="44" t="s">
        <v>152</v>
      </c>
      <c r="G11" s="25">
        <f t="shared" si="0"/>
        <v>12</v>
      </c>
      <c r="H11" s="16">
        <f t="shared" si="1"/>
        <v>92</v>
      </c>
      <c r="I11" s="45">
        <v>61</v>
      </c>
      <c r="J11" s="46">
        <v>6</v>
      </c>
      <c r="K11" s="46">
        <v>6</v>
      </c>
      <c r="L11" s="46">
        <v>31</v>
      </c>
      <c r="M11" s="46">
        <v>5</v>
      </c>
      <c r="N11" s="46">
        <v>6</v>
      </c>
      <c r="O11" s="46"/>
      <c r="P11" s="46"/>
      <c r="Q11" s="46"/>
      <c r="R11" s="46"/>
      <c r="S11" s="46"/>
      <c r="T11" s="46"/>
    </row>
    <row r="12" spans="1:20" s="14" customFormat="1" x14ac:dyDescent="0.3">
      <c r="A12" s="24">
        <v>7</v>
      </c>
      <c r="B12" s="44" t="s">
        <v>133</v>
      </c>
      <c r="C12" s="44"/>
      <c r="D12" s="83" t="s">
        <v>143</v>
      </c>
      <c r="E12" s="44"/>
      <c r="F12" s="44" t="s">
        <v>152</v>
      </c>
      <c r="G12" s="25">
        <f t="shared" si="0"/>
        <v>9</v>
      </c>
      <c r="H12" s="16">
        <f t="shared" si="1"/>
        <v>124</v>
      </c>
      <c r="I12" s="45">
        <v>72</v>
      </c>
      <c r="J12" s="46">
        <v>7</v>
      </c>
      <c r="K12" s="46">
        <v>5</v>
      </c>
      <c r="L12" s="46">
        <v>52</v>
      </c>
      <c r="M12" s="46">
        <v>7</v>
      </c>
      <c r="N12" s="46">
        <v>4</v>
      </c>
      <c r="O12" s="46"/>
      <c r="P12" s="46"/>
      <c r="Q12" s="46"/>
      <c r="R12" s="46"/>
      <c r="S12" s="46"/>
      <c r="T12" s="46"/>
    </row>
    <row r="13" spans="1:20" s="14" customFormat="1" x14ac:dyDescent="0.3">
      <c r="A13" s="24">
        <v>8</v>
      </c>
      <c r="B13" s="13" t="s">
        <v>134</v>
      </c>
      <c r="C13" s="24"/>
      <c r="D13" s="82" t="s">
        <v>144</v>
      </c>
      <c r="E13" s="26"/>
      <c r="F13" s="13" t="s">
        <v>153</v>
      </c>
      <c r="G13" s="25">
        <f t="shared" si="0"/>
        <v>7</v>
      </c>
      <c r="H13" s="16">
        <f t="shared" si="1"/>
        <v>133</v>
      </c>
      <c r="I13" s="9">
        <v>79</v>
      </c>
      <c r="J13" s="9">
        <v>8</v>
      </c>
      <c r="K13" s="15">
        <v>4</v>
      </c>
      <c r="L13" s="16">
        <v>54</v>
      </c>
      <c r="M13" s="16">
        <v>8</v>
      </c>
      <c r="N13" s="53">
        <v>3</v>
      </c>
      <c r="O13" s="24"/>
      <c r="P13" s="24"/>
      <c r="Q13" s="24"/>
      <c r="R13" s="24"/>
      <c r="S13" s="24"/>
      <c r="T13" s="73"/>
    </row>
    <row r="14" spans="1:20" x14ac:dyDescent="0.3">
      <c r="A14" s="24">
        <v>9</v>
      </c>
      <c r="B14" s="44" t="s">
        <v>136</v>
      </c>
      <c r="C14" s="44"/>
      <c r="D14" s="83" t="s">
        <v>146</v>
      </c>
      <c r="E14" s="44"/>
      <c r="F14" s="44" t="s">
        <v>155</v>
      </c>
      <c r="G14" s="25">
        <f t="shared" si="0"/>
        <v>4</v>
      </c>
      <c r="H14" s="16">
        <f t="shared" si="1"/>
        <v>177</v>
      </c>
      <c r="I14" s="45">
        <v>110</v>
      </c>
      <c r="J14" s="46">
        <v>10</v>
      </c>
      <c r="K14" s="46">
        <v>2</v>
      </c>
      <c r="L14" s="46">
        <v>67</v>
      </c>
      <c r="M14" s="46">
        <v>9</v>
      </c>
      <c r="N14" s="46">
        <v>2</v>
      </c>
      <c r="O14" s="24"/>
      <c r="P14" s="24"/>
      <c r="Q14" s="24"/>
      <c r="R14" s="24"/>
      <c r="S14" s="24"/>
      <c r="T14" s="73"/>
    </row>
    <row r="15" spans="1:20" x14ac:dyDescent="0.3">
      <c r="A15" s="24">
        <v>10</v>
      </c>
      <c r="B15" s="13" t="s">
        <v>135</v>
      </c>
      <c r="C15" s="24"/>
      <c r="D15" s="82" t="s">
        <v>145</v>
      </c>
      <c r="E15" s="26"/>
      <c r="F15" s="13" t="s">
        <v>154</v>
      </c>
      <c r="G15" s="25">
        <f t="shared" si="0"/>
        <v>3</v>
      </c>
      <c r="H15" s="16">
        <f t="shared" si="1"/>
        <v>102</v>
      </c>
      <c r="I15" s="9">
        <v>102</v>
      </c>
      <c r="J15" s="9">
        <v>9</v>
      </c>
      <c r="K15" s="15">
        <v>3</v>
      </c>
      <c r="L15" s="16">
        <v>0</v>
      </c>
      <c r="M15" s="16">
        <v>0</v>
      </c>
      <c r="N15" s="53">
        <v>0</v>
      </c>
      <c r="O15" s="46"/>
      <c r="P15" s="46"/>
      <c r="Q15" s="46"/>
      <c r="R15" s="46"/>
      <c r="S15" s="46"/>
      <c r="T15" s="46"/>
    </row>
    <row r="16" spans="1:20" x14ac:dyDescent="0.3">
      <c r="A16" s="24">
        <v>11</v>
      </c>
      <c r="B16" s="13" t="s">
        <v>455</v>
      </c>
      <c r="C16" s="24"/>
      <c r="D16" s="82" t="s">
        <v>456</v>
      </c>
      <c r="E16" s="26"/>
      <c r="F16" s="13" t="s">
        <v>457</v>
      </c>
      <c r="G16" s="25">
        <f t="shared" si="0"/>
        <v>1</v>
      </c>
      <c r="H16" s="16">
        <f t="shared" si="1"/>
        <v>77</v>
      </c>
      <c r="I16" s="9">
        <v>0</v>
      </c>
      <c r="J16" s="9">
        <v>0</v>
      </c>
      <c r="K16" s="15">
        <v>0</v>
      </c>
      <c r="L16" s="16">
        <v>77</v>
      </c>
      <c r="M16" s="16">
        <v>10</v>
      </c>
      <c r="N16" s="53">
        <v>1</v>
      </c>
      <c r="O16" s="7"/>
      <c r="P16" s="7"/>
      <c r="Q16" s="7"/>
      <c r="R16" s="7"/>
      <c r="S16" s="7"/>
      <c r="T16" s="7"/>
    </row>
    <row r="17" spans="1:20" x14ac:dyDescent="0.3">
      <c r="A17" s="24">
        <v>12</v>
      </c>
      <c r="B17" s="15" t="s">
        <v>137</v>
      </c>
      <c r="C17" s="15"/>
      <c r="D17" s="84" t="s">
        <v>147</v>
      </c>
      <c r="E17" s="15"/>
      <c r="F17" s="15" t="s">
        <v>154</v>
      </c>
      <c r="G17" s="25">
        <f t="shared" si="0"/>
        <v>0</v>
      </c>
      <c r="H17" s="16">
        <f t="shared" si="1"/>
        <v>0</v>
      </c>
      <c r="I17" s="54">
        <v>0</v>
      </c>
      <c r="J17" s="7">
        <v>0</v>
      </c>
      <c r="K17" s="7">
        <v>0</v>
      </c>
      <c r="L17" s="7">
        <v>0</v>
      </c>
      <c r="M17" s="7">
        <v>0</v>
      </c>
      <c r="N17" s="53">
        <v>0</v>
      </c>
      <c r="O17" s="7"/>
      <c r="P17" s="7"/>
      <c r="Q17" s="7"/>
      <c r="R17" s="7"/>
      <c r="S17" s="7"/>
      <c r="T17" s="7"/>
    </row>
  </sheetData>
  <sortState ref="B6:N17">
    <sortCondition descending="1" ref="G6:G17"/>
    <sortCondition ref="H6:H17"/>
  </sortState>
  <mergeCells count="16">
    <mergeCell ref="R3:T3"/>
    <mergeCell ref="R4:S4"/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12"/>
  <sheetViews>
    <sheetView zoomScale="70" zoomScaleNormal="70" zoomScaleSheetLayoutView="85" workbookViewId="0">
      <selection activeCell="J19" sqref="J19"/>
    </sheetView>
  </sheetViews>
  <sheetFormatPr defaultColWidth="9" defaultRowHeight="17.25" x14ac:dyDescent="0.3"/>
  <cols>
    <col min="1" max="1" width="7.625" style="2" customWidth="1"/>
    <col min="2" max="2" width="11.25" style="2" customWidth="1"/>
    <col min="3" max="3" width="5.625" style="2" hidden="1" customWidth="1"/>
    <col min="4" max="4" width="11.375" style="79" bestFit="1" customWidth="1"/>
    <col min="5" max="5" width="11.375" style="2" hidden="1" customWidth="1"/>
    <col min="6" max="6" width="20" style="2" bestFit="1" customWidth="1"/>
    <col min="7" max="7" width="10.75" style="2" customWidth="1"/>
    <col min="8" max="8" width="8.625" style="2" customWidth="1"/>
    <col min="9" max="9" width="9.625" style="8" customWidth="1"/>
    <col min="10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158</v>
      </c>
      <c r="B1" s="1"/>
      <c r="C1" s="1"/>
      <c r="F1" s="4"/>
    </row>
    <row r="2" spans="1:20" x14ac:dyDescent="0.3">
      <c r="A2" s="4" t="s">
        <v>20</v>
      </c>
      <c r="B2" s="4"/>
      <c r="D2" s="80" t="s">
        <v>458</v>
      </c>
      <c r="E2" s="5"/>
    </row>
    <row r="3" spans="1:20" s="14" customFormat="1" x14ac:dyDescent="0.3">
      <c r="A3" s="105" t="s">
        <v>2</v>
      </c>
      <c r="B3" s="106" t="s">
        <v>0</v>
      </c>
      <c r="C3" s="107" t="s">
        <v>16</v>
      </c>
      <c r="D3" s="111" t="s">
        <v>12</v>
      </c>
      <c r="E3" s="107" t="s">
        <v>6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00" t="s">
        <v>24</v>
      </c>
      <c r="M3" s="101"/>
      <c r="N3" s="102"/>
      <c r="O3" s="100" t="s">
        <v>25</v>
      </c>
      <c r="P3" s="101"/>
      <c r="Q3" s="102"/>
      <c r="R3" s="100" t="s">
        <v>34</v>
      </c>
      <c r="S3" s="101"/>
      <c r="T3" s="102"/>
    </row>
    <row r="4" spans="1:20" s="14" customFormat="1" x14ac:dyDescent="0.3">
      <c r="A4" s="106"/>
      <c r="B4" s="106"/>
      <c r="C4" s="108"/>
      <c r="D4" s="111"/>
      <c r="E4" s="108"/>
      <c r="F4" s="106"/>
      <c r="G4" s="106"/>
      <c r="H4" s="106"/>
      <c r="I4" s="110" t="s">
        <v>8</v>
      </c>
      <c r="J4" s="110"/>
      <c r="K4" s="6">
        <v>5</v>
      </c>
      <c r="L4" s="103" t="s">
        <v>8</v>
      </c>
      <c r="M4" s="104"/>
      <c r="N4" s="6">
        <v>5</v>
      </c>
      <c r="O4" s="103" t="s">
        <v>8</v>
      </c>
      <c r="P4" s="104"/>
      <c r="Q4" s="6">
        <v>0</v>
      </c>
      <c r="R4" s="103" t="s">
        <v>8</v>
      </c>
      <c r="S4" s="104"/>
      <c r="T4" s="6">
        <v>0</v>
      </c>
    </row>
    <row r="5" spans="1:20" s="14" customFormat="1" x14ac:dyDescent="0.3">
      <c r="A5" s="107"/>
      <c r="B5" s="107"/>
      <c r="C5" s="108"/>
      <c r="D5" s="112"/>
      <c r="E5" s="108"/>
      <c r="F5" s="107"/>
      <c r="G5" s="107"/>
      <c r="H5" s="107"/>
      <c r="I5" s="56" t="s">
        <v>26</v>
      </c>
      <c r="J5" s="56" t="s">
        <v>9</v>
      </c>
      <c r="K5" s="56" t="s">
        <v>10</v>
      </c>
      <c r="L5" s="56" t="s">
        <v>26</v>
      </c>
      <c r="M5" s="56" t="s">
        <v>9</v>
      </c>
      <c r="N5" s="56" t="s">
        <v>10</v>
      </c>
      <c r="O5" s="56" t="s">
        <v>26</v>
      </c>
      <c r="P5" s="56" t="s">
        <v>9</v>
      </c>
      <c r="Q5" s="56" t="s">
        <v>10</v>
      </c>
      <c r="R5" s="56" t="s">
        <v>26</v>
      </c>
      <c r="S5" s="56" t="s">
        <v>9</v>
      </c>
      <c r="T5" s="56" t="s">
        <v>10</v>
      </c>
    </row>
    <row r="6" spans="1:20" s="14" customFormat="1" x14ac:dyDescent="0.3">
      <c r="A6" s="21">
        <v>1</v>
      </c>
      <c r="B6" s="57" t="s">
        <v>159</v>
      </c>
      <c r="C6" s="21"/>
      <c r="D6" s="85">
        <v>604</v>
      </c>
      <c r="E6" s="58"/>
      <c r="F6" s="57" t="s">
        <v>167</v>
      </c>
      <c r="G6" s="28">
        <f t="shared" ref="G6" si="0">K6+N6+Q6+T6</f>
        <v>10</v>
      </c>
      <c r="H6" s="22">
        <f t="shared" ref="H6" si="1">I6+L6+O6+R6</f>
        <v>25</v>
      </c>
      <c r="I6" s="58">
        <v>17</v>
      </c>
      <c r="J6" s="20">
        <v>1</v>
      </c>
      <c r="K6" s="29">
        <v>5</v>
      </c>
      <c r="L6" s="22">
        <v>8</v>
      </c>
      <c r="M6" s="22">
        <v>1</v>
      </c>
      <c r="N6" s="62">
        <v>5</v>
      </c>
      <c r="O6" s="21"/>
      <c r="P6" s="21"/>
      <c r="Q6" s="21"/>
      <c r="R6" s="21"/>
      <c r="S6" s="21"/>
      <c r="T6" s="21"/>
    </row>
    <row r="7" spans="1:20" s="14" customFormat="1" x14ac:dyDescent="0.3">
      <c r="A7" s="24">
        <v>2</v>
      </c>
      <c r="B7" s="59" t="s">
        <v>161</v>
      </c>
      <c r="C7" s="24"/>
      <c r="D7" s="86" t="s">
        <v>164</v>
      </c>
      <c r="E7" s="60"/>
      <c r="F7" s="59" t="s">
        <v>169</v>
      </c>
      <c r="G7" s="25">
        <f t="shared" ref="G7:G12" si="2">K7+N7+Q7+T7</f>
        <v>7</v>
      </c>
      <c r="H7" s="16">
        <f t="shared" ref="H7:H12" si="3">I7+L7+O7+R7</f>
        <v>67</v>
      </c>
      <c r="I7" s="60">
        <v>42</v>
      </c>
      <c r="J7" s="9">
        <v>3</v>
      </c>
      <c r="K7" s="15">
        <v>3</v>
      </c>
      <c r="L7" s="16">
        <v>25</v>
      </c>
      <c r="M7" s="16">
        <v>2</v>
      </c>
      <c r="N7" s="61">
        <v>4</v>
      </c>
      <c r="O7" s="24"/>
      <c r="P7" s="24"/>
      <c r="Q7" s="24"/>
      <c r="R7" s="24"/>
      <c r="S7" s="24"/>
      <c r="T7" s="24"/>
    </row>
    <row r="8" spans="1:20" s="14" customFormat="1" x14ac:dyDescent="0.3">
      <c r="A8" s="24">
        <v>3</v>
      </c>
      <c r="B8" s="59" t="s">
        <v>160</v>
      </c>
      <c r="C8" s="24"/>
      <c r="D8" s="86">
        <v>967</v>
      </c>
      <c r="E8" s="60"/>
      <c r="F8" s="59" t="s">
        <v>168</v>
      </c>
      <c r="G8" s="25">
        <f t="shared" si="2"/>
        <v>7</v>
      </c>
      <c r="H8" s="16">
        <f t="shared" si="3"/>
        <v>78</v>
      </c>
      <c r="I8" s="60">
        <v>35</v>
      </c>
      <c r="J8" s="9">
        <v>2</v>
      </c>
      <c r="K8" s="15">
        <v>4</v>
      </c>
      <c r="L8" s="16">
        <v>43</v>
      </c>
      <c r="M8" s="16">
        <v>3</v>
      </c>
      <c r="N8" s="61">
        <v>3</v>
      </c>
      <c r="O8" s="24"/>
      <c r="P8" s="24"/>
      <c r="Q8" s="24"/>
      <c r="R8" s="24"/>
      <c r="S8" s="24"/>
      <c r="T8" s="24"/>
    </row>
    <row r="9" spans="1:20" s="14" customFormat="1" x14ac:dyDescent="0.3">
      <c r="A9" s="24">
        <v>4</v>
      </c>
      <c r="B9" s="59" t="s">
        <v>162</v>
      </c>
      <c r="C9" s="24"/>
      <c r="D9" s="86" t="s">
        <v>165</v>
      </c>
      <c r="E9" s="60"/>
      <c r="F9" s="59" t="s">
        <v>170</v>
      </c>
      <c r="G9" s="25">
        <f t="shared" si="2"/>
        <v>4</v>
      </c>
      <c r="H9" s="16">
        <f t="shared" si="3"/>
        <v>105</v>
      </c>
      <c r="I9" s="60">
        <v>58</v>
      </c>
      <c r="J9" s="9">
        <v>4</v>
      </c>
      <c r="K9" s="15">
        <v>2</v>
      </c>
      <c r="L9" s="16">
        <v>47</v>
      </c>
      <c r="M9" s="16">
        <v>4</v>
      </c>
      <c r="N9" s="61">
        <v>2</v>
      </c>
      <c r="O9" s="27"/>
      <c r="P9" s="27"/>
      <c r="Q9" s="27"/>
      <c r="R9" s="27"/>
      <c r="S9" s="27"/>
      <c r="T9" s="27"/>
    </row>
    <row r="10" spans="1:20" x14ac:dyDescent="0.3">
      <c r="A10" s="44">
        <v>5</v>
      </c>
      <c r="B10" s="44" t="s">
        <v>163</v>
      </c>
      <c r="C10" s="44"/>
      <c r="D10" s="83" t="s">
        <v>166</v>
      </c>
      <c r="E10" s="44"/>
      <c r="F10" s="44" t="s">
        <v>171</v>
      </c>
      <c r="G10" s="25">
        <f t="shared" si="2"/>
        <v>2</v>
      </c>
      <c r="H10" s="16">
        <f t="shared" si="3"/>
        <v>69</v>
      </c>
      <c r="I10" s="45">
        <v>62</v>
      </c>
      <c r="J10" s="46">
        <v>5</v>
      </c>
      <c r="K10" s="46">
        <v>1</v>
      </c>
      <c r="L10" s="46">
        <v>7</v>
      </c>
      <c r="M10" s="46">
        <v>5</v>
      </c>
      <c r="N10" s="46">
        <v>1</v>
      </c>
      <c r="O10" s="46"/>
      <c r="P10" s="46"/>
      <c r="Q10" s="46"/>
      <c r="R10" s="46"/>
      <c r="S10" s="46"/>
      <c r="T10" s="46"/>
    </row>
    <row r="11" spans="1:20" x14ac:dyDescent="0.3">
      <c r="A11" s="44">
        <v>6</v>
      </c>
      <c r="B11" s="44"/>
      <c r="C11" s="44"/>
      <c r="D11" s="83"/>
      <c r="E11" s="44"/>
      <c r="F11" s="44"/>
      <c r="G11" s="25">
        <f t="shared" si="2"/>
        <v>0</v>
      </c>
      <c r="H11" s="16">
        <f t="shared" si="3"/>
        <v>0</v>
      </c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x14ac:dyDescent="0.3">
      <c r="A12" s="44">
        <v>7</v>
      </c>
      <c r="B12" s="44"/>
      <c r="C12" s="44"/>
      <c r="D12" s="83"/>
      <c r="E12" s="44"/>
      <c r="F12" s="44"/>
      <c r="G12" s="25">
        <f t="shared" si="2"/>
        <v>0</v>
      </c>
      <c r="H12" s="16">
        <f t="shared" si="3"/>
        <v>0</v>
      </c>
      <c r="I12" s="45"/>
      <c r="J12" s="46"/>
      <c r="K12" s="46"/>
      <c r="L12" s="46"/>
      <c r="M12" s="46"/>
      <c r="N12" s="61"/>
      <c r="O12" s="46"/>
      <c r="P12" s="46"/>
      <c r="Q12" s="46"/>
      <c r="R12" s="46"/>
      <c r="S12" s="46"/>
      <c r="T12" s="46"/>
    </row>
  </sheetData>
  <sortState ref="B7:T12">
    <sortCondition descending="1" ref="G7:G12"/>
    <sortCondition ref="H7:H12"/>
  </sortState>
  <mergeCells count="16">
    <mergeCell ref="R3:T3"/>
    <mergeCell ref="R4:S4"/>
    <mergeCell ref="G3:G5"/>
    <mergeCell ref="H3:H5"/>
    <mergeCell ref="I3:K3"/>
    <mergeCell ref="L3:N3"/>
    <mergeCell ref="O3:Q3"/>
    <mergeCell ref="I4:J4"/>
    <mergeCell ref="L4:M4"/>
    <mergeCell ref="O4:P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18"/>
  <sheetViews>
    <sheetView zoomScale="70" zoomScaleNormal="70" zoomScaleSheetLayoutView="85" workbookViewId="0">
      <selection activeCell="V13" sqref="V13"/>
    </sheetView>
  </sheetViews>
  <sheetFormatPr defaultColWidth="9" defaultRowHeight="17.25" x14ac:dyDescent="0.3"/>
  <cols>
    <col min="1" max="1" width="7.625" style="2" customWidth="1"/>
    <col min="2" max="2" width="11.25" style="2" customWidth="1"/>
    <col min="3" max="3" width="5.625" style="2" hidden="1" customWidth="1"/>
    <col min="4" max="4" width="11.375" style="79" bestFit="1" customWidth="1"/>
    <col min="5" max="5" width="17.875" style="2" customWidth="1"/>
    <col min="6" max="6" width="10.75" style="2" customWidth="1"/>
    <col min="7" max="7" width="8.625" style="2" customWidth="1"/>
    <col min="8" max="8" width="9.625" style="8" customWidth="1"/>
    <col min="9" max="13" width="9.625" style="3" customWidth="1"/>
    <col min="14" max="19" width="9.625" style="3" hidden="1" customWidth="1"/>
    <col min="20" max="16384" width="9" style="2"/>
  </cols>
  <sheetData>
    <row r="1" spans="1:19" ht="26.25" x14ac:dyDescent="0.3">
      <c r="A1" s="1" t="s">
        <v>445</v>
      </c>
      <c r="B1" s="1"/>
      <c r="C1" s="1"/>
      <c r="E1" s="4"/>
    </row>
    <row r="2" spans="1:19" x14ac:dyDescent="0.3">
      <c r="A2" s="4" t="s">
        <v>5</v>
      </c>
      <c r="B2" s="4"/>
      <c r="D2" s="80" t="s">
        <v>454</v>
      </c>
    </row>
    <row r="3" spans="1:19" s="14" customFormat="1" x14ac:dyDescent="0.3">
      <c r="A3" s="105" t="s">
        <v>2</v>
      </c>
      <c r="B3" s="106" t="s">
        <v>0</v>
      </c>
      <c r="C3" s="107" t="s">
        <v>16</v>
      </c>
      <c r="D3" s="111" t="s">
        <v>12</v>
      </c>
      <c r="E3" s="106" t="s">
        <v>1</v>
      </c>
      <c r="F3" s="105" t="s">
        <v>7</v>
      </c>
      <c r="G3" s="105" t="s">
        <v>27</v>
      </c>
      <c r="H3" s="110" t="s">
        <v>23</v>
      </c>
      <c r="I3" s="110"/>
      <c r="J3" s="110"/>
      <c r="K3" s="100" t="s">
        <v>24</v>
      </c>
      <c r="L3" s="101"/>
      <c r="M3" s="102"/>
      <c r="N3" s="100" t="s">
        <v>25</v>
      </c>
      <c r="O3" s="101"/>
      <c r="P3" s="102"/>
      <c r="Q3" s="100" t="s">
        <v>36</v>
      </c>
      <c r="R3" s="101"/>
      <c r="S3" s="102"/>
    </row>
    <row r="4" spans="1:19" s="14" customFormat="1" x14ac:dyDescent="0.3">
      <c r="A4" s="106"/>
      <c r="B4" s="106"/>
      <c r="C4" s="108"/>
      <c r="D4" s="111"/>
      <c r="E4" s="106"/>
      <c r="F4" s="106"/>
      <c r="G4" s="106"/>
      <c r="H4" s="110" t="s">
        <v>8</v>
      </c>
      <c r="I4" s="110"/>
      <c r="J4" s="6">
        <v>7</v>
      </c>
      <c r="K4" s="103" t="s">
        <v>8</v>
      </c>
      <c r="L4" s="104"/>
      <c r="M4" s="6">
        <v>9</v>
      </c>
      <c r="N4" s="103" t="s">
        <v>8</v>
      </c>
      <c r="O4" s="104"/>
      <c r="P4" s="6">
        <v>0</v>
      </c>
      <c r="Q4" s="103" t="s">
        <v>8</v>
      </c>
      <c r="R4" s="104"/>
      <c r="S4" s="6">
        <v>0</v>
      </c>
    </row>
    <row r="5" spans="1:19" s="14" customFormat="1" x14ac:dyDescent="0.3">
      <c r="A5" s="106"/>
      <c r="B5" s="106"/>
      <c r="C5" s="109"/>
      <c r="D5" s="111"/>
      <c r="E5" s="106"/>
      <c r="F5" s="106"/>
      <c r="G5" s="106"/>
      <c r="H5" s="34" t="s">
        <v>26</v>
      </c>
      <c r="I5" s="34" t="s">
        <v>9</v>
      </c>
      <c r="J5" s="34" t="s">
        <v>10</v>
      </c>
      <c r="K5" s="34" t="s">
        <v>26</v>
      </c>
      <c r="L5" s="34" t="s">
        <v>9</v>
      </c>
      <c r="M5" s="34" t="s">
        <v>10</v>
      </c>
      <c r="N5" s="34" t="s">
        <v>26</v>
      </c>
      <c r="O5" s="34" t="s">
        <v>9</v>
      </c>
      <c r="P5" s="34" t="s">
        <v>10</v>
      </c>
      <c r="Q5" s="70" t="s">
        <v>26</v>
      </c>
      <c r="R5" s="70" t="s">
        <v>9</v>
      </c>
      <c r="S5" s="70" t="s">
        <v>10</v>
      </c>
    </row>
    <row r="6" spans="1:19" s="14" customFormat="1" x14ac:dyDescent="0.3">
      <c r="A6" s="37">
        <v>1</v>
      </c>
      <c r="B6" s="38" t="s">
        <v>432</v>
      </c>
      <c r="C6" s="37"/>
      <c r="D6" s="87" t="s">
        <v>436</v>
      </c>
      <c r="E6" s="38" t="s">
        <v>179</v>
      </c>
      <c r="F6" s="41">
        <f t="shared" ref="F6:F15" si="0">J6+M6+P6+S6</f>
        <v>11</v>
      </c>
      <c r="G6" s="42">
        <f t="shared" ref="G6:G15" si="1">H6+K6+N6+Q6</f>
        <v>95</v>
      </c>
      <c r="H6" s="39">
        <v>47</v>
      </c>
      <c r="I6" s="39">
        <v>2</v>
      </c>
      <c r="J6" s="43">
        <v>6</v>
      </c>
      <c r="K6" s="42">
        <v>48</v>
      </c>
      <c r="L6" s="42">
        <v>5</v>
      </c>
      <c r="M6" s="47">
        <v>5</v>
      </c>
      <c r="N6" s="37"/>
      <c r="O6" s="37"/>
      <c r="P6" s="37"/>
      <c r="Q6" s="37"/>
      <c r="R6" s="37"/>
      <c r="S6" s="37"/>
    </row>
    <row r="7" spans="1:19" s="14" customFormat="1" x14ac:dyDescent="0.3">
      <c r="A7" s="24">
        <v>2</v>
      </c>
      <c r="B7" s="13" t="s">
        <v>173</v>
      </c>
      <c r="C7" s="24"/>
      <c r="D7" s="82" t="s">
        <v>438</v>
      </c>
      <c r="E7" s="13" t="s">
        <v>442</v>
      </c>
      <c r="F7" s="41">
        <f t="shared" si="0"/>
        <v>10</v>
      </c>
      <c r="G7" s="42">
        <f t="shared" si="1"/>
        <v>98</v>
      </c>
      <c r="H7" s="39">
        <v>55</v>
      </c>
      <c r="I7" s="39">
        <v>4</v>
      </c>
      <c r="J7" s="43">
        <v>4</v>
      </c>
      <c r="K7" s="16">
        <v>43</v>
      </c>
      <c r="L7" s="16">
        <v>4</v>
      </c>
      <c r="M7" s="35">
        <v>6</v>
      </c>
      <c r="N7" s="24"/>
      <c r="O7" s="24"/>
      <c r="P7" s="24"/>
      <c r="Q7" s="24"/>
      <c r="R7" s="24"/>
      <c r="S7" s="24"/>
    </row>
    <row r="8" spans="1:19" s="14" customFormat="1" x14ac:dyDescent="0.3">
      <c r="A8" s="24">
        <v>3</v>
      </c>
      <c r="B8" s="15" t="s">
        <v>459</v>
      </c>
      <c r="C8" s="24"/>
      <c r="D8" s="84" t="s">
        <v>460</v>
      </c>
      <c r="E8" s="15" t="s">
        <v>178</v>
      </c>
      <c r="F8" s="41">
        <f t="shared" si="0"/>
        <v>9</v>
      </c>
      <c r="G8" s="42">
        <f t="shared" si="1"/>
        <v>11</v>
      </c>
      <c r="H8" s="39">
        <v>0</v>
      </c>
      <c r="I8" s="39">
        <v>0</v>
      </c>
      <c r="J8" s="43">
        <v>0</v>
      </c>
      <c r="K8" s="7">
        <v>11</v>
      </c>
      <c r="L8" s="7">
        <v>1</v>
      </c>
      <c r="M8" s="35">
        <v>9</v>
      </c>
      <c r="N8" s="7"/>
      <c r="O8" s="7"/>
      <c r="P8" s="7"/>
      <c r="Q8" s="7"/>
      <c r="R8" s="7"/>
      <c r="S8" s="7"/>
    </row>
    <row r="9" spans="1:19" s="14" customFormat="1" x14ac:dyDescent="0.3">
      <c r="A9" s="37">
        <v>4</v>
      </c>
      <c r="B9" s="43" t="s">
        <v>433</v>
      </c>
      <c r="C9" s="37"/>
      <c r="D9" s="93" t="s">
        <v>437</v>
      </c>
      <c r="E9" s="43" t="s">
        <v>441</v>
      </c>
      <c r="F9" s="41">
        <f t="shared" si="0"/>
        <v>9</v>
      </c>
      <c r="G9" s="42">
        <f t="shared" si="1"/>
        <v>106</v>
      </c>
      <c r="H9" s="39">
        <v>52</v>
      </c>
      <c r="I9" s="39">
        <v>3</v>
      </c>
      <c r="J9" s="43">
        <v>5</v>
      </c>
      <c r="K9" s="92">
        <v>54</v>
      </c>
      <c r="L9" s="92">
        <v>6</v>
      </c>
      <c r="M9" s="47">
        <v>4</v>
      </c>
      <c r="N9" s="92"/>
      <c r="O9" s="92"/>
      <c r="P9" s="92"/>
      <c r="Q9" s="92"/>
      <c r="R9" s="92"/>
      <c r="S9" s="92"/>
    </row>
    <row r="10" spans="1:19" x14ac:dyDescent="0.3">
      <c r="A10" s="24">
        <v>5</v>
      </c>
      <c r="B10" s="44" t="s">
        <v>461</v>
      </c>
      <c r="C10" s="44"/>
      <c r="D10" s="83" t="s">
        <v>462</v>
      </c>
      <c r="E10" s="44" t="s">
        <v>463</v>
      </c>
      <c r="F10" s="25">
        <f t="shared" si="0"/>
        <v>8</v>
      </c>
      <c r="G10" s="16">
        <f t="shared" si="1"/>
        <v>18</v>
      </c>
      <c r="H10" s="45">
        <v>0</v>
      </c>
      <c r="I10" s="46">
        <v>0</v>
      </c>
      <c r="J10" s="46">
        <v>0</v>
      </c>
      <c r="K10" s="46">
        <v>18</v>
      </c>
      <c r="L10" s="46">
        <v>2</v>
      </c>
      <c r="M10" s="46">
        <v>8</v>
      </c>
      <c r="N10" s="46"/>
      <c r="O10" s="46"/>
      <c r="P10" s="46"/>
      <c r="Q10" s="46"/>
      <c r="R10" s="46"/>
      <c r="S10" s="46"/>
    </row>
    <row r="11" spans="1:19" x14ac:dyDescent="0.3">
      <c r="A11" s="24">
        <v>6</v>
      </c>
      <c r="B11" s="13" t="s">
        <v>172</v>
      </c>
      <c r="C11" s="24"/>
      <c r="D11" s="82" t="s">
        <v>175</v>
      </c>
      <c r="E11" s="13" t="s">
        <v>178</v>
      </c>
      <c r="F11" s="25">
        <f t="shared" si="0"/>
        <v>7</v>
      </c>
      <c r="G11" s="16">
        <f t="shared" si="1"/>
        <v>24</v>
      </c>
      <c r="H11" s="9">
        <v>24</v>
      </c>
      <c r="I11" s="9">
        <v>1</v>
      </c>
      <c r="J11" s="15">
        <v>7</v>
      </c>
      <c r="K11" s="16">
        <v>0</v>
      </c>
      <c r="L11" s="16">
        <v>0</v>
      </c>
      <c r="M11" s="35">
        <v>0</v>
      </c>
      <c r="N11" s="24"/>
      <c r="O11" s="24"/>
      <c r="P11" s="24"/>
      <c r="Q11" s="24"/>
      <c r="R11" s="24"/>
      <c r="S11" s="24"/>
    </row>
    <row r="12" spans="1:19" x14ac:dyDescent="0.3">
      <c r="A12" s="24">
        <v>7</v>
      </c>
      <c r="B12" s="44" t="s">
        <v>464</v>
      </c>
      <c r="C12" s="44"/>
      <c r="D12" s="83" t="s">
        <v>465</v>
      </c>
      <c r="E12" s="44" t="s">
        <v>466</v>
      </c>
      <c r="F12" s="25">
        <f t="shared" si="0"/>
        <v>7</v>
      </c>
      <c r="G12" s="16">
        <f t="shared" si="1"/>
        <v>40</v>
      </c>
      <c r="H12" s="45">
        <v>0</v>
      </c>
      <c r="I12" s="46">
        <v>0</v>
      </c>
      <c r="J12" s="46">
        <v>0</v>
      </c>
      <c r="K12" s="46">
        <v>40</v>
      </c>
      <c r="L12" s="46">
        <v>3</v>
      </c>
      <c r="M12" s="46">
        <v>7</v>
      </c>
      <c r="N12" s="46"/>
      <c r="O12" s="46"/>
      <c r="P12" s="46"/>
      <c r="Q12" s="46"/>
      <c r="R12" s="46"/>
      <c r="S12" s="46"/>
    </row>
    <row r="13" spans="1:19" x14ac:dyDescent="0.3">
      <c r="A13" s="24">
        <v>8</v>
      </c>
      <c r="B13" s="44" t="s">
        <v>434</v>
      </c>
      <c r="C13" s="44"/>
      <c r="D13" s="83" t="s">
        <v>439</v>
      </c>
      <c r="E13" s="44" t="s">
        <v>443</v>
      </c>
      <c r="F13" s="25">
        <f t="shared" si="0"/>
        <v>5</v>
      </c>
      <c r="G13" s="16">
        <f t="shared" si="1"/>
        <v>148</v>
      </c>
      <c r="H13" s="45">
        <v>70</v>
      </c>
      <c r="I13" s="46">
        <v>5</v>
      </c>
      <c r="J13" s="46">
        <v>3</v>
      </c>
      <c r="K13" s="46">
        <v>78</v>
      </c>
      <c r="L13" s="46">
        <v>8</v>
      </c>
      <c r="M13" s="46">
        <v>2</v>
      </c>
      <c r="N13" s="46"/>
      <c r="O13" s="46"/>
      <c r="P13" s="46"/>
      <c r="Q13" s="46"/>
      <c r="R13" s="46"/>
      <c r="S13" s="46"/>
    </row>
    <row r="14" spans="1:19" x14ac:dyDescent="0.3">
      <c r="A14" s="24">
        <v>9</v>
      </c>
      <c r="B14" s="44" t="s">
        <v>174</v>
      </c>
      <c r="C14" s="44"/>
      <c r="D14" s="83" t="s">
        <v>440</v>
      </c>
      <c r="E14" s="44" t="s">
        <v>180</v>
      </c>
      <c r="F14" s="25">
        <f t="shared" si="0"/>
        <v>5</v>
      </c>
      <c r="G14" s="16">
        <f t="shared" si="1"/>
        <v>154</v>
      </c>
      <c r="H14" s="45">
        <v>85</v>
      </c>
      <c r="I14" s="46">
        <v>6</v>
      </c>
      <c r="J14" s="46">
        <v>2</v>
      </c>
      <c r="K14" s="46">
        <v>69</v>
      </c>
      <c r="L14" s="46">
        <v>7</v>
      </c>
      <c r="M14" s="46">
        <v>3</v>
      </c>
      <c r="N14" s="46"/>
      <c r="O14" s="46"/>
      <c r="P14" s="46"/>
      <c r="Q14" s="46"/>
      <c r="R14" s="46"/>
      <c r="S14" s="46"/>
    </row>
    <row r="15" spans="1:19" x14ac:dyDescent="0.3">
      <c r="A15" s="24">
        <v>10</v>
      </c>
      <c r="B15" s="13" t="s">
        <v>435</v>
      </c>
      <c r="C15" s="24"/>
      <c r="D15" s="82" t="s">
        <v>177</v>
      </c>
      <c r="E15" s="13" t="s">
        <v>444</v>
      </c>
      <c r="F15" s="25">
        <f t="shared" si="0"/>
        <v>2</v>
      </c>
      <c r="G15" s="16">
        <f t="shared" si="1"/>
        <v>197</v>
      </c>
      <c r="H15" s="9">
        <v>107</v>
      </c>
      <c r="I15" s="9">
        <v>7</v>
      </c>
      <c r="J15" s="15">
        <v>1</v>
      </c>
      <c r="K15" s="16">
        <v>90</v>
      </c>
      <c r="L15" s="16">
        <v>9</v>
      </c>
      <c r="M15" s="35">
        <v>1</v>
      </c>
      <c r="N15" s="24"/>
      <c r="O15" s="24"/>
      <c r="P15" s="24"/>
      <c r="Q15" s="24"/>
      <c r="R15" s="24"/>
      <c r="S15" s="24"/>
    </row>
    <row r="16" spans="1:19" x14ac:dyDescent="0.3">
      <c r="A16" s="24">
        <v>11</v>
      </c>
      <c r="B16" s="15"/>
      <c r="C16" s="24"/>
      <c r="D16" s="84"/>
      <c r="E16" s="15"/>
      <c r="F16" s="25">
        <f t="shared" ref="F16:F18" si="2">J16+M16+P16+S16</f>
        <v>0</v>
      </c>
      <c r="G16" s="16">
        <f t="shared" ref="G16:G18" si="3">H16+K16+N16+Q16</f>
        <v>0</v>
      </c>
      <c r="H16" s="9"/>
      <c r="I16" s="9"/>
      <c r="J16" s="15"/>
      <c r="K16" s="7"/>
      <c r="L16" s="7"/>
      <c r="M16" s="35"/>
      <c r="N16" s="7"/>
      <c r="O16" s="7"/>
      <c r="P16" s="7"/>
      <c r="Q16" s="7"/>
      <c r="R16" s="7"/>
      <c r="S16" s="7"/>
    </row>
    <row r="17" spans="1:19" x14ac:dyDescent="0.3">
      <c r="A17" s="24">
        <v>12</v>
      </c>
      <c r="B17" s="44"/>
      <c r="C17" s="44"/>
      <c r="D17" s="83"/>
      <c r="E17" s="44"/>
      <c r="F17" s="25">
        <f t="shared" si="2"/>
        <v>0</v>
      </c>
      <c r="G17" s="16">
        <f t="shared" si="3"/>
        <v>0</v>
      </c>
      <c r="H17" s="4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x14ac:dyDescent="0.3">
      <c r="A18" s="44">
        <v>13</v>
      </c>
      <c r="B18" s="44"/>
      <c r="C18" s="44"/>
      <c r="D18" s="83"/>
      <c r="E18" s="44"/>
      <c r="F18" s="25">
        <f t="shared" si="2"/>
        <v>0</v>
      </c>
      <c r="G18" s="16">
        <f t="shared" si="3"/>
        <v>0</v>
      </c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</sheetData>
  <sortState ref="B8:S15">
    <sortCondition descending="1" ref="F6:F15"/>
    <sortCondition ref="G6:G15"/>
  </sortState>
  <mergeCells count="15">
    <mergeCell ref="Q3:S3"/>
    <mergeCell ref="Q4:R4"/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15"/>
  <sheetViews>
    <sheetView tabSelected="1" zoomScale="70" zoomScaleNormal="70" zoomScaleSheetLayoutView="85" workbookViewId="0">
      <selection activeCell="B12" sqref="B12"/>
    </sheetView>
  </sheetViews>
  <sheetFormatPr defaultColWidth="9" defaultRowHeight="17.25" x14ac:dyDescent="0.3"/>
  <cols>
    <col min="1" max="1" width="7.625" style="2" customWidth="1"/>
    <col min="2" max="2" width="11.25" style="2" customWidth="1"/>
    <col min="3" max="3" width="5.625" style="2" hidden="1" customWidth="1"/>
    <col min="4" max="4" width="11.375" style="79" bestFit="1" customWidth="1"/>
    <col min="5" max="5" width="21" style="2" bestFit="1" customWidth="1"/>
    <col min="6" max="6" width="10.75" style="2" customWidth="1"/>
    <col min="7" max="7" width="8.625" style="2" customWidth="1"/>
    <col min="8" max="8" width="9.625" style="8" customWidth="1"/>
    <col min="9" max="13" width="9.625" style="3" customWidth="1"/>
    <col min="14" max="19" width="9.625" style="3" hidden="1" customWidth="1"/>
    <col min="20" max="16384" width="9" style="2"/>
  </cols>
  <sheetData>
    <row r="1" spans="1:19" ht="26.25" x14ac:dyDescent="0.3">
      <c r="A1" s="1" t="s">
        <v>194</v>
      </c>
      <c r="B1" s="1"/>
      <c r="C1" s="1"/>
      <c r="E1" s="4"/>
    </row>
    <row r="2" spans="1:19" x14ac:dyDescent="0.3">
      <c r="A2" s="4" t="s">
        <v>5</v>
      </c>
      <c r="B2" s="4"/>
      <c r="D2" s="80" t="s">
        <v>470</v>
      </c>
    </row>
    <row r="3" spans="1:19" s="14" customFormat="1" x14ac:dyDescent="0.3">
      <c r="A3" s="105" t="s">
        <v>2</v>
      </c>
      <c r="B3" s="106" t="s">
        <v>0</v>
      </c>
      <c r="C3" s="107" t="s">
        <v>16</v>
      </c>
      <c r="D3" s="111" t="s">
        <v>12</v>
      </c>
      <c r="E3" s="106" t="s">
        <v>1</v>
      </c>
      <c r="F3" s="105" t="s">
        <v>7</v>
      </c>
      <c r="G3" s="105" t="s">
        <v>27</v>
      </c>
      <c r="H3" s="110" t="s">
        <v>23</v>
      </c>
      <c r="I3" s="110"/>
      <c r="J3" s="110"/>
      <c r="K3" s="100" t="s">
        <v>24</v>
      </c>
      <c r="L3" s="101"/>
      <c r="M3" s="102"/>
      <c r="N3" s="100" t="s">
        <v>25</v>
      </c>
      <c r="O3" s="101"/>
      <c r="P3" s="102"/>
      <c r="Q3" s="100" t="s">
        <v>36</v>
      </c>
      <c r="R3" s="101"/>
      <c r="S3" s="102"/>
    </row>
    <row r="4" spans="1:19" s="14" customFormat="1" x14ac:dyDescent="0.3">
      <c r="A4" s="106"/>
      <c r="B4" s="106"/>
      <c r="C4" s="108"/>
      <c r="D4" s="111"/>
      <c r="E4" s="106"/>
      <c r="F4" s="106"/>
      <c r="G4" s="106"/>
      <c r="H4" s="110" t="s">
        <v>8</v>
      </c>
      <c r="I4" s="110"/>
      <c r="J4" s="6">
        <v>9</v>
      </c>
      <c r="K4" s="103" t="s">
        <v>8</v>
      </c>
      <c r="L4" s="104"/>
      <c r="M4" s="6">
        <v>8</v>
      </c>
      <c r="N4" s="103" t="s">
        <v>8</v>
      </c>
      <c r="O4" s="104"/>
      <c r="P4" s="6">
        <v>0</v>
      </c>
      <c r="Q4" s="103" t="s">
        <v>8</v>
      </c>
      <c r="R4" s="104"/>
      <c r="S4" s="6">
        <v>0</v>
      </c>
    </row>
    <row r="5" spans="1:19" s="14" customFormat="1" x14ac:dyDescent="0.3">
      <c r="A5" s="106"/>
      <c r="B5" s="106"/>
      <c r="C5" s="109"/>
      <c r="D5" s="111"/>
      <c r="E5" s="106"/>
      <c r="F5" s="106"/>
      <c r="G5" s="106"/>
      <c r="H5" s="31" t="s">
        <v>26</v>
      </c>
      <c r="I5" s="31" t="s">
        <v>9</v>
      </c>
      <c r="J5" s="31" t="s">
        <v>10</v>
      </c>
      <c r="K5" s="31" t="s">
        <v>26</v>
      </c>
      <c r="L5" s="31" t="s">
        <v>9</v>
      </c>
      <c r="M5" s="31" t="s">
        <v>10</v>
      </c>
      <c r="N5" s="31" t="s">
        <v>26</v>
      </c>
      <c r="O5" s="31" t="s">
        <v>9</v>
      </c>
      <c r="P5" s="31" t="s">
        <v>10</v>
      </c>
      <c r="Q5" s="70" t="s">
        <v>26</v>
      </c>
      <c r="R5" s="70" t="s">
        <v>9</v>
      </c>
      <c r="S5" s="70" t="s">
        <v>10</v>
      </c>
    </row>
    <row r="6" spans="1:19" s="14" customFormat="1" x14ac:dyDescent="0.3">
      <c r="A6" s="63">
        <v>1</v>
      </c>
      <c r="B6" s="64" t="s">
        <v>3</v>
      </c>
      <c r="C6" s="63" t="s">
        <v>18</v>
      </c>
      <c r="D6" s="94">
        <v>521</v>
      </c>
      <c r="E6" s="64" t="s">
        <v>188</v>
      </c>
      <c r="F6" s="66">
        <f t="shared" ref="F6" si="0">J6+M6+P6+S6</f>
        <v>17</v>
      </c>
      <c r="G6" s="67">
        <f t="shared" ref="G6" si="1">H6+K6+N6+Q6</f>
        <v>14</v>
      </c>
      <c r="H6" s="65">
        <v>9</v>
      </c>
      <c r="I6" s="65">
        <v>1</v>
      </c>
      <c r="J6" s="68">
        <v>9</v>
      </c>
      <c r="K6" s="67">
        <v>5</v>
      </c>
      <c r="L6" s="67">
        <v>1</v>
      </c>
      <c r="M6" s="69">
        <v>8</v>
      </c>
      <c r="N6" s="63"/>
      <c r="O6" s="63"/>
      <c r="P6" s="63"/>
      <c r="Q6" s="63"/>
      <c r="R6" s="63"/>
      <c r="S6" s="63"/>
    </row>
    <row r="7" spans="1:19" s="14" customFormat="1" x14ac:dyDescent="0.3">
      <c r="A7" s="21">
        <v>2</v>
      </c>
      <c r="B7" s="19" t="s">
        <v>11</v>
      </c>
      <c r="C7" s="21" t="s">
        <v>18</v>
      </c>
      <c r="D7" s="81">
        <v>608</v>
      </c>
      <c r="E7" s="19" t="s">
        <v>187</v>
      </c>
      <c r="F7" s="66">
        <f t="shared" ref="F7:F15" si="2">J7+M7+P7+S7</f>
        <v>13</v>
      </c>
      <c r="G7" s="67">
        <f t="shared" ref="G7:G15" si="3">H7+K7+N7+Q7</f>
        <v>52</v>
      </c>
      <c r="H7" s="20">
        <v>22</v>
      </c>
      <c r="I7" s="20">
        <v>2</v>
      </c>
      <c r="J7" s="29">
        <v>8</v>
      </c>
      <c r="K7" s="22">
        <v>30</v>
      </c>
      <c r="L7" s="22">
        <v>4</v>
      </c>
      <c r="M7" s="36">
        <v>5</v>
      </c>
      <c r="N7" s="21"/>
      <c r="O7" s="21"/>
      <c r="P7" s="21"/>
      <c r="Q7" s="21"/>
      <c r="R7" s="21"/>
      <c r="S7" s="21"/>
    </row>
    <row r="8" spans="1:19" s="14" customFormat="1" x14ac:dyDescent="0.3">
      <c r="A8" s="24">
        <v>3</v>
      </c>
      <c r="B8" s="44" t="s">
        <v>181</v>
      </c>
      <c r="C8" s="24" t="s">
        <v>18</v>
      </c>
      <c r="D8" s="83">
        <v>919</v>
      </c>
      <c r="E8" s="44" t="s">
        <v>189</v>
      </c>
      <c r="F8" s="41">
        <f t="shared" si="2"/>
        <v>13</v>
      </c>
      <c r="G8" s="42">
        <f t="shared" si="3"/>
        <v>72</v>
      </c>
      <c r="H8" s="45">
        <v>45</v>
      </c>
      <c r="I8" s="46">
        <v>3</v>
      </c>
      <c r="J8" s="46">
        <v>7</v>
      </c>
      <c r="K8" s="46">
        <v>27</v>
      </c>
      <c r="L8" s="46">
        <v>3</v>
      </c>
      <c r="M8" s="35">
        <v>6</v>
      </c>
      <c r="N8" s="46"/>
      <c r="O8" s="46"/>
      <c r="P8" s="46"/>
      <c r="Q8" s="46"/>
      <c r="R8" s="46"/>
      <c r="S8" s="46"/>
    </row>
    <row r="9" spans="1:19" s="14" customFormat="1" x14ac:dyDescent="0.3">
      <c r="A9" s="24">
        <v>4</v>
      </c>
      <c r="B9" s="13" t="s">
        <v>28</v>
      </c>
      <c r="C9" s="24" t="s">
        <v>18</v>
      </c>
      <c r="D9" s="82">
        <v>826</v>
      </c>
      <c r="E9" s="13" t="s">
        <v>13</v>
      </c>
      <c r="F9" s="41">
        <f t="shared" si="2"/>
        <v>10</v>
      </c>
      <c r="G9" s="42">
        <f t="shared" si="3"/>
        <v>93</v>
      </c>
      <c r="H9" s="9">
        <v>49</v>
      </c>
      <c r="I9" s="9">
        <v>4</v>
      </c>
      <c r="J9" s="15">
        <v>6</v>
      </c>
      <c r="K9" s="16">
        <v>44</v>
      </c>
      <c r="L9" s="16">
        <v>5</v>
      </c>
      <c r="M9" s="35">
        <v>4</v>
      </c>
      <c r="N9" s="24"/>
      <c r="O9" s="24"/>
      <c r="P9" s="24"/>
      <c r="Q9" s="24"/>
      <c r="R9" s="24"/>
      <c r="S9" s="24"/>
    </row>
    <row r="10" spans="1:19" x14ac:dyDescent="0.3">
      <c r="A10" s="24">
        <v>5</v>
      </c>
      <c r="B10" s="44" t="s">
        <v>182</v>
      </c>
      <c r="C10" s="44"/>
      <c r="D10" s="83">
        <v>400</v>
      </c>
      <c r="E10" s="2" t="s">
        <v>190</v>
      </c>
      <c r="F10" s="41">
        <f t="shared" si="2"/>
        <v>8</v>
      </c>
      <c r="G10" s="42">
        <f t="shared" si="3"/>
        <v>129</v>
      </c>
      <c r="H10" s="9">
        <v>61</v>
      </c>
      <c r="I10" s="9">
        <v>5</v>
      </c>
      <c r="J10" s="15">
        <v>5</v>
      </c>
      <c r="K10" s="16">
        <v>68</v>
      </c>
      <c r="L10" s="16">
        <v>6</v>
      </c>
      <c r="M10" s="35">
        <v>3</v>
      </c>
      <c r="N10" s="27"/>
      <c r="O10" s="27"/>
      <c r="P10" s="27"/>
      <c r="Q10" s="27"/>
      <c r="R10" s="27"/>
      <c r="S10" s="27"/>
    </row>
    <row r="11" spans="1:19" x14ac:dyDescent="0.3">
      <c r="A11" s="24">
        <v>6</v>
      </c>
      <c r="B11" s="44" t="s">
        <v>467</v>
      </c>
      <c r="C11" s="44"/>
      <c r="D11" s="83" t="s">
        <v>468</v>
      </c>
      <c r="E11" s="44" t="s">
        <v>469</v>
      </c>
      <c r="F11" s="41">
        <f t="shared" si="2"/>
        <v>7</v>
      </c>
      <c r="G11" s="42">
        <f t="shared" si="3"/>
        <v>21</v>
      </c>
      <c r="H11" s="45">
        <v>0</v>
      </c>
      <c r="I11" s="46">
        <v>0</v>
      </c>
      <c r="J11" s="46">
        <v>0</v>
      </c>
      <c r="K11" s="46">
        <v>21</v>
      </c>
      <c r="L11" s="46">
        <v>2</v>
      </c>
      <c r="M11" s="46">
        <v>7</v>
      </c>
      <c r="N11" s="46"/>
      <c r="O11" s="46"/>
      <c r="P11" s="46"/>
      <c r="Q11" s="46"/>
      <c r="R11" s="46"/>
      <c r="S11" s="46"/>
    </row>
    <row r="12" spans="1:19" x14ac:dyDescent="0.3">
      <c r="A12" s="24">
        <v>7</v>
      </c>
      <c r="B12" s="44" t="s">
        <v>183</v>
      </c>
      <c r="C12" s="24"/>
      <c r="D12" s="83">
        <v>512</v>
      </c>
      <c r="E12" s="44" t="s">
        <v>191</v>
      </c>
      <c r="F12" s="25">
        <f>J12+M12+P12+S12</f>
        <v>6</v>
      </c>
      <c r="G12" s="16">
        <f>H12+K12+N12+Q12</f>
        <v>154</v>
      </c>
      <c r="H12" s="45">
        <v>77</v>
      </c>
      <c r="I12" s="46">
        <v>6</v>
      </c>
      <c r="J12" s="46">
        <v>4</v>
      </c>
      <c r="K12" s="46">
        <v>77</v>
      </c>
      <c r="L12" s="46">
        <v>8</v>
      </c>
      <c r="M12" s="35">
        <v>2</v>
      </c>
      <c r="N12" s="46"/>
      <c r="O12" s="46"/>
      <c r="P12" s="46"/>
      <c r="Q12" s="46"/>
      <c r="R12" s="46"/>
      <c r="S12" s="46"/>
    </row>
    <row r="13" spans="1:19" x14ac:dyDescent="0.3">
      <c r="A13" s="24">
        <v>8</v>
      </c>
      <c r="B13" s="44" t="s">
        <v>184</v>
      </c>
      <c r="C13" s="44"/>
      <c r="D13" s="83">
        <v>987</v>
      </c>
      <c r="E13" s="44" t="s">
        <v>192</v>
      </c>
      <c r="F13" s="41">
        <f t="shared" si="2"/>
        <v>4</v>
      </c>
      <c r="G13" s="42">
        <f t="shared" si="3"/>
        <v>167</v>
      </c>
      <c r="H13" s="45">
        <v>80</v>
      </c>
      <c r="I13" s="46">
        <v>7</v>
      </c>
      <c r="J13" s="46">
        <v>3</v>
      </c>
      <c r="K13" s="46">
        <v>87</v>
      </c>
      <c r="L13" s="46">
        <v>7</v>
      </c>
      <c r="M13" s="46">
        <v>1</v>
      </c>
      <c r="N13" s="46"/>
      <c r="O13" s="46"/>
      <c r="P13" s="46"/>
      <c r="Q13" s="46"/>
      <c r="R13" s="46"/>
      <c r="S13" s="46"/>
    </row>
    <row r="14" spans="1:19" x14ac:dyDescent="0.3">
      <c r="A14" s="24">
        <v>9</v>
      </c>
      <c r="B14" s="44" t="s">
        <v>185</v>
      </c>
      <c r="C14" s="24"/>
      <c r="D14" s="83">
        <v>402</v>
      </c>
      <c r="E14" s="44" t="s">
        <v>193</v>
      </c>
      <c r="F14" s="25">
        <f t="shared" si="2"/>
        <v>2</v>
      </c>
      <c r="G14" s="16">
        <f t="shared" si="3"/>
        <v>119</v>
      </c>
      <c r="H14" s="45">
        <v>119</v>
      </c>
      <c r="I14" s="46">
        <v>8</v>
      </c>
      <c r="J14" s="46">
        <v>2</v>
      </c>
      <c r="K14" s="46">
        <v>0</v>
      </c>
      <c r="L14" s="46">
        <v>0</v>
      </c>
      <c r="M14" s="35">
        <v>0</v>
      </c>
      <c r="N14" s="46"/>
      <c r="O14" s="46"/>
      <c r="P14" s="46"/>
      <c r="Q14" s="46"/>
      <c r="R14" s="46"/>
      <c r="S14" s="46"/>
    </row>
    <row r="15" spans="1:19" x14ac:dyDescent="0.3">
      <c r="A15" s="24">
        <v>10</v>
      </c>
      <c r="B15" s="44" t="s">
        <v>186</v>
      </c>
      <c r="C15" s="44"/>
      <c r="D15" s="83">
        <v>401</v>
      </c>
      <c r="E15" s="44" t="s">
        <v>193</v>
      </c>
      <c r="F15" s="25">
        <f t="shared" si="2"/>
        <v>1</v>
      </c>
      <c r="G15" s="16">
        <f t="shared" si="3"/>
        <v>124</v>
      </c>
      <c r="H15" s="45">
        <v>124</v>
      </c>
      <c r="I15" s="46">
        <v>9</v>
      </c>
      <c r="J15" s="46">
        <v>1</v>
      </c>
      <c r="K15" s="46">
        <v>0</v>
      </c>
      <c r="L15" s="46">
        <v>0</v>
      </c>
      <c r="M15" s="46">
        <v>0</v>
      </c>
      <c r="N15" s="46"/>
      <c r="O15" s="46"/>
      <c r="P15" s="46"/>
      <c r="Q15" s="46"/>
      <c r="R15" s="46"/>
      <c r="S15" s="46"/>
    </row>
  </sheetData>
  <sortState ref="B7:S15">
    <sortCondition descending="1" ref="F7:F15"/>
    <sortCondition ref="G7:G15"/>
  </sortState>
  <mergeCells count="15">
    <mergeCell ref="Q3:S3"/>
    <mergeCell ref="Q4:R4"/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35"/>
  <sheetViews>
    <sheetView zoomScale="70" zoomScaleNormal="70" zoomScaleSheetLayoutView="85" workbookViewId="0">
      <selection activeCell="I10" sqref="I10"/>
    </sheetView>
  </sheetViews>
  <sheetFormatPr defaultColWidth="9" defaultRowHeight="17.25" x14ac:dyDescent="0.3"/>
  <cols>
    <col min="1" max="1" width="7.625" style="2" customWidth="1"/>
    <col min="2" max="2" width="11.25" style="2" customWidth="1"/>
    <col min="3" max="3" width="5.625" style="2" customWidth="1"/>
    <col min="4" max="4" width="11.375" style="79" customWidth="1"/>
    <col min="5" max="5" width="17.875" style="2" customWidth="1"/>
    <col min="6" max="6" width="10.75" style="2" customWidth="1"/>
    <col min="7" max="7" width="8.625" style="2" customWidth="1"/>
    <col min="8" max="8" width="9.625" style="8" customWidth="1"/>
    <col min="9" max="13" width="9.625" style="3" customWidth="1"/>
    <col min="14" max="19" width="9.625" style="3" hidden="1" customWidth="1"/>
    <col min="20" max="16384" width="9" style="2"/>
  </cols>
  <sheetData>
    <row r="1" spans="1:19" ht="26.25" x14ac:dyDescent="0.3">
      <c r="A1" s="1" t="s">
        <v>195</v>
      </c>
      <c r="B1" s="1"/>
      <c r="C1" s="1"/>
      <c r="E1" s="4"/>
    </row>
    <row r="2" spans="1:19" x14ac:dyDescent="0.3">
      <c r="A2" s="4" t="s">
        <v>5</v>
      </c>
      <c r="B2" s="4"/>
      <c r="D2" s="80" t="s">
        <v>477</v>
      </c>
    </row>
    <row r="3" spans="1:19" s="14" customFormat="1" x14ac:dyDescent="0.3">
      <c r="A3" s="105" t="s">
        <v>2</v>
      </c>
      <c r="B3" s="106" t="s">
        <v>0</v>
      </c>
      <c r="C3" s="106" t="s">
        <v>16</v>
      </c>
      <c r="D3" s="111" t="s">
        <v>12</v>
      </c>
      <c r="E3" s="106" t="s">
        <v>1</v>
      </c>
      <c r="F3" s="105" t="s">
        <v>7</v>
      </c>
      <c r="G3" s="105" t="s">
        <v>27</v>
      </c>
      <c r="H3" s="110" t="s">
        <v>23</v>
      </c>
      <c r="I3" s="110"/>
      <c r="J3" s="110"/>
      <c r="K3" s="113" t="s">
        <v>24</v>
      </c>
      <c r="L3" s="113"/>
      <c r="M3" s="113"/>
      <c r="N3" s="113" t="s">
        <v>25</v>
      </c>
      <c r="O3" s="113"/>
      <c r="P3" s="113"/>
      <c r="Q3" s="113" t="s">
        <v>34</v>
      </c>
      <c r="R3" s="113"/>
      <c r="S3" s="113"/>
    </row>
    <row r="4" spans="1:19" s="14" customFormat="1" x14ac:dyDescent="0.3">
      <c r="A4" s="106"/>
      <c r="B4" s="106"/>
      <c r="C4" s="106"/>
      <c r="D4" s="111"/>
      <c r="E4" s="106"/>
      <c r="F4" s="106"/>
      <c r="G4" s="106"/>
      <c r="H4" s="110" t="s">
        <v>8</v>
      </c>
      <c r="I4" s="110"/>
      <c r="J4" s="6">
        <v>29</v>
      </c>
      <c r="K4" s="110" t="s">
        <v>8</v>
      </c>
      <c r="L4" s="110"/>
      <c r="M4" s="6">
        <v>27</v>
      </c>
      <c r="N4" s="110" t="s">
        <v>8</v>
      </c>
      <c r="O4" s="110"/>
      <c r="P4" s="6">
        <v>0</v>
      </c>
      <c r="Q4" s="110" t="s">
        <v>8</v>
      </c>
      <c r="R4" s="110"/>
      <c r="S4" s="6">
        <v>0</v>
      </c>
    </row>
    <row r="5" spans="1:19" s="14" customFormat="1" x14ac:dyDescent="0.3">
      <c r="A5" s="106"/>
      <c r="B5" s="106"/>
      <c r="C5" s="106"/>
      <c r="D5" s="111"/>
      <c r="E5" s="106"/>
      <c r="F5" s="106"/>
      <c r="G5" s="106"/>
      <c r="H5" s="34" t="s">
        <v>26</v>
      </c>
      <c r="I5" s="34" t="s">
        <v>9</v>
      </c>
      <c r="J5" s="34" t="s">
        <v>10</v>
      </c>
      <c r="K5" s="34" t="s">
        <v>26</v>
      </c>
      <c r="L5" s="34" t="s">
        <v>9</v>
      </c>
      <c r="M5" s="34" t="s">
        <v>10</v>
      </c>
      <c r="N5" s="34" t="s">
        <v>26</v>
      </c>
      <c r="O5" s="34" t="s">
        <v>9</v>
      </c>
      <c r="P5" s="34" t="s">
        <v>10</v>
      </c>
      <c r="Q5" s="70" t="s">
        <v>26</v>
      </c>
      <c r="R5" s="70" t="s">
        <v>9</v>
      </c>
      <c r="S5" s="70" t="s">
        <v>10</v>
      </c>
    </row>
    <row r="6" spans="1:19" s="14" customFormat="1" x14ac:dyDescent="0.3">
      <c r="A6" s="21">
        <v>1</v>
      </c>
      <c r="B6" s="19" t="s">
        <v>196</v>
      </c>
      <c r="C6" s="21" t="s">
        <v>472</v>
      </c>
      <c r="D6" s="81">
        <v>793</v>
      </c>
      <c r="E6" s="19" t="s">
        <v>241</v>
      </c>
      <c r="F6" s="28">
        <f t="shared" ref="F6:F35" si="0">J6+M6+P6+S6</f>
        <v>56</v>
      </c>
      <c r="G6" s="22">
        <f t="shared" ref="G6:G35" si="1">H6+K6+N6+Q6</f>
        <v>15</v>
      </c>
      <c r="H6" s="20">
        <v>9</v>
      </c>
      <c r="I6" s="20">
        <v>1</v>
      </c>
      <c r="J6" s="29">
        <v>29</v>
      </c>
      <c r="K6" s="22">
        <v>6</v>
      </c>
      <c r="L6" s="22">
        <v>1</v>
      </c>
      <c r="M6" s="36">
        <v>27</v>
      </c>
      <c r="N6" s="21"/>
      <c r="O6" s="21"/>
      <c r="P6" s="21"/>
      <c r="Q6" s="21"/>
      <c r="R6" s="21"/>
      <c r="S6" s="21"/>
    </row>
    <row r="7" spans="1:19" s="14" customFormat="1" x14ac:dyDescent="0.3">
      <c r="A7" s="21">
        <v>2</v>
      </c>
      <c r="B7" s="19" t="s">
        <v>197</v>
      </c>
      <c r="C7" s="21" t="s">
        <v>473</v>
      </c>
      <c r="D7" s="81">
        <v>462</v>
      </c>
      <c r="E7" s="19" t="s">
        <v>242</v>
      </c>
      <c r="F7" s="28">
        <f t="shared" si="0"/>
        <v>54</v>
      </c>
      <c r="G7" s="22">
        <f t="shared" si="1"/>
        <v>47</v>
      </c>
      <c r="H7" s="20">
        <v>28</v>
      </c>
      <c r="I7" s="20">
        <v>2</v>
      </c>
      <c r="J7" s="29">
        <v>28</v>
      </c>
      <c r="K7" s="22">
        <v>19</v>
      </c>
      <c r="L7" s="22">
        <v>2</v>
      </c>
      <c r="M7" s="36">
        <v>26</v>
      </c>
      <c r="N7" s="21"/>
      <c r="O7" s="21"/>
      <c r="P7" s="21"/>
      <c r="Q7" s="21"/>
      <c r="R7" s="21"/>
      <c r="S7" s="21"/>
    </row>
    <row r="8" spans="1:19" s="14" customFormat="1" x14ac:dyDescent="0.3">
      <c r="A8" s="24">
        <v>3</v>
      </c>
      <c r="B8" s="13" t="s">
        <v>200</v>
      </c>
      <c r="C8" s="24" t="s">
        <v>474</v>
      </c>
      <c r="D8" s="82">
        <v>791</v>
      </c>
      <c r="E8" s="13" t="s">
        <v>245</v>
      </c>
      <c r="F8" s="25">
        <f t="shared" si="0"/>
        <v>50</v>
      </c>
      <c r="G8" s="16">
        <f t="shared" si="1"/>
        <v>66</v>
      </c>
      <c r="H8" s="54">
        <v>46</v>
      </c>
      <c r="I8" s="7">
        <v>5</v>
      </c>
      <c r="J8" s="7">
        <v>25</v>
      </c>
      <c r="K8" s="16">
        <v>20</v>
      </c>
      <c r="L8" s="16">
        <v>3</v>
      </c>
      <c r="M8" s="35">
        <v>25</v>
      </c>
      <c r="N8" s="24"/>
      <c r="O8" s="24"/>
      <c r="P8" s="24"/>
      <c r="Q8" s="24"/>
      <c r="R8" s="24"/>
      <c r="S8" s="24"/>
    </row>
    <row r="9" spans="1:19" s="14" customFormat="1" x14ac:dyDescent="0.3">
      <c r="A9" s="24">
        <v>4</v>
      </c>
      <c r="B9" s="15" t="s">
        <v>198</v>
      </c>
      <c r="C9" s="24" t="s">
        <v>474</v>
      </c>
      <c r="D9" s="84">
        <v>182</v>
      </c>
      <c r="E9" s="15" t="s">
        <v>243</v>
      </c>
      <c r="F9" s="25">
        <f t="shared" si="0"/>
        <v>50</v>
      </c>
      <c r="G9" s="16">
        <f t="shared" si="1"/>
        <v>70</v>
      </c>
      <c r="H9" s="54">
        <v>37</v>
      </c>
      <c r="I9" s="7">
        <v>3</v>
      </c>
      <c r="J9" s="7">
        <v>27</v>
      </c>
      <c r="K9" s="7">
        <v>33</v>
      </c>
      <c r="L9" s="7">
        <v>5</v>
      </c>
      <c r="M9" s="35">
        <v>23</v>
      </c>
      <c r="N9" s="7"/>
      <c r="O9" s="7"/>
      <c r="P9" s="7"/>
      <c r="Q9" s="7"/>
      <c r="R9" s="7"/>
      <c r="S9" s="7"/>
    </row>
    <row r="10" spans="1:19" x14ac:dyDescent="0.3">
      <c r="A10" s="24">
        <v>5</v>
      </c>
      <c r="B10" s="15" t="s">
        <v>199</v>
      </c>
      <c r="C10" s="24" t="s">
        <v>472</v>
      </c>
      <c r="D10" s="84" t="s">
        <v>225</v>
      </c>
      <c r="E10" s="15" t="s">
        <v>244</v>
      </c>
      <c r="F10" s="25">
        <f t="shared" si="0"/>
        <v>46</v>
      </c>
      <c r="G10" s="16">
        <f t="shared" si="1"/>
        <v>95</v>
      </c>
      <c r="H10" s="54">
        <v>44</v>
      </c>
      <c r="I10" s="7">
        <v>4</v>
      </c>
      <c r="J10" s="7">
        <v>26</v>
      </c>
      <c r="K10" s="7">
        <v>51</v>
      </c>
      <c r="L10" s="7">
        <v>8</v>
      </c>
      <c r="M10" s="35">
        <v>20</v>
      </c>
      <c r="N10" s="7"/>
      <c r="O10" s="7"/>
      <c r="P10" s="7"/>
      <c r="Q10" s="7"/>
      <c r="R10" s="7"/>
      <c r="S10" s="7"/>
    </row>
    <row r="11" spans="1:19" x14ac:dyDescent="0.3">
      <c r="A11" s="24">
        <v>6</v>
      </c>
      <c r="B11" s="44" t="s">
        <v>205</v>
      </c>
      <c r="C11" s="24" t="s">
        <v>472</v>
      </c>
      <c r="D11" s="83">
        <v>475</v>
      </c>
      <c r="E11" s="44" t="s">
        <v>250</v>
      </c>
      <c r="F11" s="25">
        <f t="shared" si="0"/>
        <v>44</v>
      </c>
      <c r="G11" s="16">
        <f t="shared" si="1"/>
        <v>102</v>
      </c>
      <c r="H11" s="54">
        <v>73</v>
      </c>
      <c r="I11" s="7">
        <v>10</v>
      </c>
      <c r="J11" s="7">
        <v>20</v>
      </c>
      <c r="K11" s="46">
        <v>29</v>
      </c>
      <c r="L11" s="46">
        <v>4</v>
      </c>
      <c r="M11" s="35">
        <v>24</v>
      </c>
      <c r="N11" s="46"/>
      <c r="O11" s="46"/>
      <c r="P11" s="46"/>
      <c r="Q11" s="46"/>
      <c r="R11" s="46"/>
      <c r="S11" s="46"/>
    </row>
    <row r="12" spans="1:19" x14ac:dyDescent="0.3">
      <c r="A12" s="21">
        <v>7</v>
      </c>
      <c r="B12" s="29" t="s">
        <v>202</v>
      </c>
      <c r="C12" s="21" t="s">
        <v>474</v>
      </c>
      <c r="D12" s="97" t="s">
        <v>227</v>
      </c>
      <c r="E12" s="29" t="s">
        <v>247</v>
      </c>
      <c r="F12" s="28">
        <f t="shared" si="0"/>
        <v>42</v>
      </c>
      <c r="G12" s="22">
        <f t="shared" si="1"/>
        <v>110</v>
      </c>
      <c r="H12" s="98">
        <v>59</v>
      </c>
      <c r="I12" s="99">
        <v>7</v>
      </c>
      <c r="J12" s="99">
        <v>23</v>
      </c>
      <c r="K12" s="99">
        <v>51</v>
      </c>
      <c r="L12" s="99">
        <v>9</v>
      </c>
      <c r="M12" s="36">
        <v>19</v>
      </c>
      <c r="N12" s="46"/>
      <c r="O12" s="46"/>
      <c r="P12" s="46"/>
      <c r="Q12" s="46"/>
      <c r="R12" s="46"/>
      <c r="S12" s="46"/>
    </row>
    <row r="13" spans="1:19" x14ac:dyDescent="0.3">
      <c r="A13" s="24">
        <v>8</v>
      </c>
      <c r="B13" s="44" t="s">
        <v>206</v>
      </c>
      <c r="C13" s="24" t="s">
        <v>474</v>
      </c>
      <c r="D13" s="83">
        <v>990</v>
      </c>
      <c r="E13" s="44" t="s">
        <v>251</v>
      </c>
      <c r="F13" s="25">
        <f t="shared" si="0"/>
        <v>40</v>
      </c>
      <c r="G13" s="16">
        <f t="shared" si="1"/>
        <v>116</v>
      </c>
      <c r="H13" s="54">
        <v>73</v>
      </c>
      <c r="I13" s="7">
        <v>11</v>
      </c>
      <c r="J13" s="7">
        <v>19</v>
      </c>
      <c r="K13" s="46">
        <v>43</v>
      </c>
      <c r="L13" s="46">
        <v>7</v>
      </c>
      <c r="M13" s="35">
        <v>21</v>
      </c>
      <c r="N13" s="46"/>
      <c r="O13" s="46"/>
      <c r="P13" s="46"/>
      <c r="Q13" s="46"/>
      <c r="R13" s="46"/>
      <c r="S13" s="46"/>
    </row>
    <row r="14" spans="1:19" x14ac:dyDescent="0.3">
      <c r="A14" s="24">
        <v>9</v>
      </c>
      <c r="B14" s="13" t="s">
        <v>201</v>
      </c>
      <c r="C14" s="24" t="s">
        <v>472</v>
      </c>
      <c r="D14" s="82" t="s">
        <v>226</v>
      </c>
      <c r="E14" s="13" t="s">
        <v>246</v>
      </c>
      <c r="F14" s="25">
        <f t="shared" si="0"/>
        <v>40</v>
      </c>
      <c r="G14" s="16">
        <f t="shared" si="1"/>
        <v>118</v>
      </c>
      <c r="H14" s="54">
        <v>58</v>
      </c>
      <c r="I14" s="7">
        <v>6</v>
      </c>
      <c r="J14" s="7">
        <v>24</v>
      </c>
      <c r="K14" s="16">
        <v>60</v>
      </c>
      <c r="L14" s="16">
        <v>12</v>
      </c>
      <c r="M14" s="35">
        <v>16</v>
      </c>
      <c r="N14" s="24"/>
      <c r="O14" s="24"/>
      <c r="P14" s="24"/>
      <c r="Q14" s="24"/>
      <c r="R14" s="24"/>
      <c r="S14" s="24"/>
    </row>
    <row r="15" spans="1:19" x14ac:dyDescent="0.3">
      <c r="A15" s="24">
        <v>10</v>
      </c>
      <c r="B15" s="44" t="s">
        <v>207</v>
      </c>
      <c r="C15" s="24" t="s">
        <v>472</v>
      </c>
      <c r="D15" s="83">
        <v>505</v>
      </c>
      <c r="E15" s="44" t="s">
        <v>252</v>
      </c>
      <c r="F15" s="25">
        <f t="shared" si="0"/>
        <v>40</v>
      </c>
      <c r="G15" s="16">
        <f t="shared" si="1"/>
        <v>137</v>
      </c>
      <c r="H15" s="54">
        <v>94</v>
      </c>
      <c r="I15" s="7">
        <v>12</v>
      </c>
      <c r="J15" s="7">
        <v>18</v>
      </c>
      <c r="K15" s="46">
        <v>43</v>
      </c>
      <c r="L15" s="46">
        <v>6</v>
      </c>
      <c r="M15" s="35">
        <v>22</v>
      </c>
      <c r="N15" s="46"/>
      <c r="O15" s="46"/>
      <c r="P15" s="46"/>
      <c r="Q15" s="46"/>
      <c r="R15" s="46"/>
      <c r="S15" s="46"/>
    </row>
    <row r="16" spans="1:19" x14ac:dyDescent="0.3">
      <c r="A16" s="21">
        <v>11</v>
      </c>
      <c r="B16" s="29" t="s">
        <v>204</v>
      </c>
      <c r="C16" s="21" t="s">
        <v>474</v>
      </c>
      <c r="D16" s="97" t="s">
        <v>176</v>
      </c>
      <c r="E16" s="29" t="s">
        <v>249</v>
      </c>
      <c r="F16" s="28">
        <f t="shared" si="0"/>
        <v>39</v>
      </c>
      <c r="G16" s="22">
        <f t="shared" si="1"/>
        <v>123</v>
      </c>
      <c r="H16" s="98">
        <v>64</v>
      </c>
      <c r="I16" s="99">
        <v>9</v>
      </c>
      <c r="J16" s="99">
        <v>21</v>
      </c>
      <c r="K16" s="99">
        <v>59</v>
      </c>
      <c r="L16" s="99">
        <v>10</v>
      </c>
      <c r="M16" s="36">
        <v>18</v>
      </c>
      <c r="N16" s="46"/>
      <c r="O16" s="46"/>
      <c r="P16" s="24"/>
      <c r="Q16" s="46"/>
      <c r="R16" s="46"/>
      <c r="S16" s="46"/>
    </row>
    <row r="17" spans="1:19" x14ac:dyDescent="0.3">
      <c r="A17" s="24">
        <v>12</v>
      </c>
      <c r="B17" s="15" t="s">
        <v>203</v>
      </c>
      <c r="C17" s="24" t="s">
        <v>472</v>
      </c>
      <c r="D17" s="84">
        <v>514</v>
      </c>
      <c r="E17" s="15" t="s">
        <v>248</v>
      </c>
      <c r="F17" s="25">
        <f t="shared" si="0"/>
        <v>37</v>
      </c>
      <c r="G17" s="16">
        <f t="shared" si="1"/>
        <v>122</v>
      </c>
      <c r="H17" s="54">
        <v>61</v>
      </c>
      <c r="I17" s="7">
        <v>8</v>
      </c>
      <c r="J17" s="7">
        <v>22</v>
      </c>
      <c r="K17" s="7">
        <v>61</v>
      </c>
      <c r="L17" s="7">
        <v>13</v>
      </c>
      <c r="M17" s="35">
        <v>15</v>
      </c>
      <c r="N17" s="46"/>
      <c r="O17" s="46"/>
      <c r="P17" s="24"/>
      <c r="Q17" s="46"/>
      <c r="R17" s="46"/>
      <c r="S17" s="46"/>
    </row>
    <row r="18" spans="1:19" x14ac:dyDescent="0.3">
      <c r="A18" s="24">
        <v>13</v>
      </c>
      <c r="B18" s="15" t="s">
        <v>209</v>
      </c>
      <c r="C18" s="24" t="s">
        <v>472</v>
      </c>
      <c r="D18" s="84">
        <v>976</v>
      </c>
      <c r="E18" s="15" t="s">
        <v>254</v>
      </c>
      <c r="F18" s="25">
        <f t="shared" si="0"/>
        <v>33</v>
      </c>
      <c r="G18" s="16">
        <f t="shared" si="1"/>
        <v>159</v>
      </c>
      <c r="H18" s="54">
        <v>100</v>
      </c>
      <c r="I18" s="7">
        <v>14</v>
      </c>
      <c r="J18" s="7">
        <v>16</v>
      </c>
      <c r="K18" s="7">
        <v>59</v>
      </c>
      <c r="L18" s="7">
        <v>11</v>
      </c>
      <c r="M18" s="35">
        <v>17</v>
      </c>
      <c r="N18" s="7"/>
      <c r="O18" s="7"/>
      <c r="P18" s="46"/>
      <c r="Q18" s="7"/>
      <c r="R18" s="7"/>
      <c r="S18" s="7"/>
    </row>
    <row r="19" spans="1:19" x14ac:dyDescent="0.3">
      <c r="A19" s="24">
        <v>14</v>
      </c>
      <c r="B19" s="44" t="s">
        <v>208</v>
      </c>
      <c r="C19" s="24" t="s">
        <v>474</v>
      </c>
      <c r="D19" s="83">
        <v>951</v>
      </c>
      <c r="E19" s="44" t="s">
        <v>253</v>
      </c>
      <c r="F19" s="25">
        <f t="shared" si="0"/>
        <v>31</v>
      </c>
      <c r="G19" s="16">
        <f t="shared" si="1"/>
        <v>164</v>
      </c>
      <c r="H19" s="54">
        <v>94</v>
      </c>
      <c r="I19" s="7">
        <v>13</v>
      </c>
      <c r="J19" s="7">
        <v>17</v>
      </c>
      <c r="K19" s="46">
        <v>70</v>
      </c>
      <c r="L19" s="46">
        <v>14</v>
      </c>
      <c r="M19" s="35">
        <v>14</v>
      </c>
      <c r="N19" s="46"/>
      <c r="O19" s="46"/>
      <c r="P19" s="46"/>
      <c r="Q19" s="46"/>
      <c r="R19" s="46"/>
      <c r="S19" s="46"/>
    </row>
    <row r="20" spans="1:19" x14ac:dyDescent="0.3">
      <c r="A20" s="24">
        <v>15</v>
      </c>
      <c r="B20" s="44" t="s">
        <v>211</v>
      </c>
      <c r="C20" s="24" t="s">
        <v>472</v>
      </c>
      <c r="D20" s="83">
        <v>606</v>
      </c>
      <c r="E20" s="44" t="s">
        <v>256</v>
      </c>
      <c r="F20" s="25">
        <f t="shared" si="0"/>
        <v>26</v>
      </c>
      <c r="G20" s="16">
        <f t="shared" si="1"/>
        <v>189</v>
      </c>
      <c r="H20" s="54">
        <v>109</v>
      </c>
      <c r="I20" s="7">
        <v>16</v>
      </c>
      <c r="J20" s="7">
        <v>14</v>
      </c>
      <c r="K20" s="46">
        <v>80</v>
      </c>
      <c r="L20" s="46">
        <v>16</v>
      </c>
      <c r="M20" s="35">
        <v>12</v>
      </c>
      <c r="N20" s="46"/>
      <c r="O20" s="46"/>
      <c r="P20" s="24"/>
      <c r="Q20" s="46"/>
      <c r="R20" s="46"/>
      <c r="S20" s="46"/>
    </row>
    <row r="21" spans="1:19" x14ac:dyDescent="0.3">
      <c r="A21" s="24">
        <v>16</v>
      </c>
      <c r="B21" s="44" t="s">
        <v>210</v>
      </c>
      <c r="C21" s="24" t="s">
        <v>474</v>
      </c>
      <c r="D21" s="83">
        <v>605</v>
      </c>
      <c r="E21" s="44" t="s">
        <v>255</v>
      </c>
      <c r="F21" s="25">
        <f t="shared" si="0"/>
        <v>25</v>
      </c>
      <c r="G21" s="16">
        <f t="shared" si="1"/>
        <v>197</v>
      </c>
      <c r="H21" s="54">
        <v>103</v>
      </c>
      <c r="I21" s="7">
        <v>15</v>
      </c>
      <c r="J21" s="7">
        <v>15</v>
      </c>
      <c r="K21" s="46">
        <v>94</v>
      </c>
      <c r="L21" s="46">
        <v>18</v>
      </c>
      <c r="M21" s="35">
        <v>10</v>
      </c>
      <c r="N21" s="46"/>
      <c r="O21" s="46"/>
      <c r="P21" s="24"/>
      <c r="Q21" s="46"/>
      <c r="R21" s="46"/>
      <c r="S21" s="46"/>
    </row>
    <row r="22" spans="1:19" x14ac:dyDescent="0.3">
      <c r="A22" s="24">
        <v>17</v>
      </c>
      <c r="B22" s="44" t="s">
        <v>214</v>
      </c>
      <c r="C22" s="24" t="s">
        <v>474</v>
      </c>
      <c r="D22" s="83" t="s">
        <v>230</v>
      </c>
      <c r="E22" s="44" t="s">
        <v>258</v>
      </c>
      <c r="F22" s="25">
        <f t="shared" si="0"/>
        <v>24</v>
      </c>
      <c r="G22" s="16">
        <f t="shared" si="1"/>
        <v>212</v>
      </c>
      <c r="H22" s="54">
        <v>139</v>
      </c>
      <c r="I22" s="7">
        <v>19</v>
      </c>
      <c r="J22" s="7">
        <v>11</v>
      </c>
      <c r="K22" s="46">
        <v>73</v>
      </c>
      <c r="L22" s="46">
        <v>15</v>
      </c>
      <c r="M22" s="35">
        <v>13</v>
      </c>
      <c r="N22" s="46"/>
      <c r="O22" s="46"/>
      <c r="P22" s="24"/>
      <c r="Q22" s="46"/>
      <c r="R22" s="46"/>
      <c r="S22" s="46"/>
    </row>
    <row r="23" spans="1:19" x14ac:dyDescent="0.3">
      <c r="A23" s="24">
        <v>18</v>
      </c>
      <c r="B23" s="44" t="s">
        <v>215</v>
      </c>
      <c r="C23" s="24" t="s">
        <v>472</v>
      </c>
      <c r="D23" s="83" t="s">
        <v>231</v>
      </c>
      <c r="E23" s="44" t="s">
        <v>259</v>
      </c>
      <c r="F23" s="25">
        <f t="shared" si="0"/>
        <v>21</v>
      </c>
      <c r="G23" s="16">
        <f t="shared" si="1"/>
        <v>241</v>
      </c>
      <c r="H23" s="54">
        <v>149</v>
      </c>
      <c r="I23" s="7">
        <v>20</v>
      </c>
      <c r="J23" s="7">
        <v>10</v>
      </c>
      <c r="K23" s="46">
        <v>92</v>
      </c>
      <c r="L23" s="46">
        <v>17</v>
      </c>
      <c r="M23" s="35">
        <v>11</v>
      </c>
      <c r="N23" s="46"/>
      <c r="O23" s="46"/>
      <c r="P23" s="46"/>
      <c r="Q23" s="46"/>
      <c r="R23" s="46"/>
      <c r="S23" s="46"/>
    </row>
    <row r="24" spans="1:19" x14ac:dyDescent="0.3">
      <c r="A24" s="24">
        <v>19</v>
      </c>
      <c r="B24" s="44" t="s">
        <v>218</v>
      </c>
      <c r="C24" s="24" t="s">
        <v>474</v>
      </c>
      <c r="D24" s="83" t="s">
        <v>234</v>
      </c>
      <c r="E24" s="44" t="s">
        <v>262</v>
      </c>
      <c r="F24" s="25">
        <f t="shared" si="0"/>
        <v>16</v>
      </c>
      <c r="G24" s="16">
        <f t="shared" si="1"/>
        <v>263</v>
      </c>
      <c r="H24" s="54">
        <v>160</v>
      </c>
      <c r="I24" s="7">
        <v>23</v>
      </c>
      <c r="J24" s="7">
        <v>7</v>
      </c>
      <c r="K24" s="46">
        <v>103</v>
      </c>
      <c r="L24" s="46">
        <v>19</v>
      </c>
      <c r="M24" s="35">
        <v>9</v>
      </c>
      <c r="N24" s="46"/>
      <c r="O24" s="46"/>
      <c r="P24" s="46"/>
      <c r="Q24" s="46"/>
      <c r="R24" s="46"/>
      <c r="S24" s="46"/>
    </row>
    <row r="25" spans="1:19" x14ac:dyDescent="0.3">
      <c r="A25" s="24">
        <v>20</v>
      </c>
      <c r="B25" s="44" t="s">
        <v>216</v>
      </c>
      <c r="C25" s="24" t="s">
        <v>474</v>
      </c>
      <c r="D25" s="83" t="s">
        <v>232</v>
      </c>
      <c r="E25" s="44" t="s">
        <v>260</v>
      </c>
      <c r="F25" s="25">
        <f t="shared" si="0"/>
        <v>16</v>
      </c>
      <c r="G25" s="16">
        <f t="shared" si="1"/>
        <v>277</v>
      </c>
      <c r="H25" s="54">
        <v>154</v>
      </c>
      <c r="I25" s="7">
        <v>21</v>
      </c>
      <c r="J25" s="7">
        <v>9</v>
      </c>
      <c r="K25" s="46">
        <v>123</v>
      </c>
      <c r="L25" s="46">
        <v>21</v>
      </c>
      <c r="M25" s="35">
        <v>7</v>
      </c>
      <c r="N25" s="46"/>
      <c r="O25" s="46"/>
      <c r="P25" s="24"/>
      <c r="Q25" s="46"/>
      <c r="R25" s="46"/>
      <c r="S25" s="46"/>
    </row>
    <row r="26" spans="1:19" x14ac:dyDescent="0.3">
      <c r="A26" s="24">
        <v>21</v>
      </c>
      <c r="B26" s="44" t="s">
        <v>217</v>
      </c>
      <c r="C26" s="24" t="s">
        <v>472</v>
      </c>
      <c r="D26" s="83" t="s">
        <v>233</v>
      </c>
      <c r="E26" s="44" t="s">
        <v>261</v>
      </c>
      <c r="F26" s="25">
        <f t="shared" si="0"/>
        <v>14</v>
      </c>
      <c r="G26" s="16">
        <f t="shared" si="1"/>
        <v>286</v>
      </c>
      <c r="H26" s="54">
        <v>158</v>
      </c>
      <c r="I26" s="7">
        <v>22</v>
      </c>
      <c r="J26" s="7">
        <v>8</v>
      </c>
      <c r="K26" s="46">
        <v>128</v>
      </c>
      <c r="L26" s="46">
        <v>22</v>
      </c>
      <c r="M26" s="35">
        <v>6</v>
      </c>
      <c r="N26" s="46"/>
      <c r="O26" s="46"/>
      <c r="P26" s="46"/>
      <c r="Q26" s="46"/>
      <c r="R26" s="46"/>
      <c r="S26" s="46"/>
    </row>
    <row r="27" spans="1:19" x14ac:dyDescent="0.3">
      <c r="A27" s="24">
        <v>22</v>
      </c>
      <c r="B27" s="44" t="s">
        <v>212</v>
      </c>
      <c r="C27" s="24" t="s">
        <v>474</v>
      </c>
      <c r="D27" s="83" t="s">
        <v>228</v>
      </c>
      <c r="E27" s="44" t="s">
        <v>178</v>
      </c>
      <c r="F27" s="25">
        <f t="shared" si="0"/>
        <v>13</v>
      </c>
      <c r="G27" s="16">
        <f t="shared" si="1"/>
        <v>123</v>
      </c>
      <c r="H27" s="54">
        <v>123</v>
      </c>
      <c r="I27" s="7">
        <v>17</v>
      </c>
      <c r="J27" s="7">
        <v>13</v>
      </c>
      <c r="K27" s="46">
        <v>0</v>
      </c>
      <c r="L27" s="46">
        <v>0</v>
      </c>
      <c r="M27" s="35">
        <v>0</v>
      </c>
      <c r="N27" s="46"/>
      <c r="O27" s="46"/>
      <c r="P27" s="24"/>
      <c r="Q27" s="46"/>
      <c r="R27" s="46"/>
      <c r="S27" s="46"/>
    </row>
    <row r="28" spans="1:19" x14ac:dyDescent="0.3">
      <c r="A28" s="24">
        <v>23</v>
      </c>
      <c r="B28" s="44" t="s">
        <v>213</v>
      </c>
      <c r="C28" s="24" t="s">
        <v>472</v>
      </c>
      <c r="D28" s="83" t="s">
        <v>229</v>
      </c>
      <c r="E28" s="44" t="s">
        <v>257</v>
      </c>
      <c r="F28" s="25">
        <f t="shared" si="0"/>
        <v>12</v>
      </c>
      <c r="G28" s="16">
        <f t="shared" si="1"/>
        <v>139</v>
      </c>
      <c r="H28" s="54">
        <v>139</v>
      </c>
      <c r="I28" s="7">
        <v>18</v>
      </c>
      <c r="J28" s="7">
        <v>12</v>
      </c>
      <c r="K28" s="46">
        <v>0</v>
      </c>
      <c r="L28" s="46">
        <v>0</v>
      </c>
      <c r="M28" s="35">
        <v>0</v>
      </c>
      <c r="N28" s="46"/>
      <c r="O28" s="46"/>
      <c r="P28" s="46"/>
      <c r="Q28" s="46"/>
      <c r="R28" s="46"/>
      <c r="S28" s="46"/>
    </row>
    <row r="29" spans="1:19" x14ac:dyDescent="0.3">
      <c r="A29" s="24">
        <v>24</v>
      </c>
      <c r="B29" s="44" t="s">
        <v>221</v>
      </c>
      <c r="C29" s="24" t="s">
        <v>472</v>
      </c>
      <c r="D29" s="83" t="s">
        <v>237</v>
      </c>
      <c r="E29" s="44" t="s">
        <v>264</v>
      </c>
      <c r="F29" s="25">
        <f t="shared" si="0"/>
        <v>9</v>
      </c>
      <c r="G29" s="16">
        <f t="shared" si="1"/>
        <v>338</v>
      </c>
      <c r="H29" s="45">
        <v>202</v>
      </c>
      <c r="I29" s="7">
        <v>26</v>
      </c>
      <c r="J29" s="7">
        <v>4</v>
      </c>
      <c r="K29" s="46">
        <v>136</v>
      </c>
      <c r="L29" s="46">
        <v>23</v>
      </c>
      <c r="M29" s="35">
        <v>5</v>
      </c>
      <c r="N29" s="46"/>
      <c r="O29" s="46"/>
      <c r="P29" s="24"/>
      <c r="Q29" s="46"/>
      <c r="R29" s="46"/>
      <c r="S29" s="46"/>
    </row>
    <row r="30" spans="1:19" x14ac:dyDescent="0.3">
      <c r="A30" s="24">
        <v>25</v>
      </c>
      <c r="B30" s="44" t="s">
        <v>471</v>
      </c>
      <c r="C30" s="24" t="s">
        <v>472</v>
      </c>
      <c r="D30" s="83" t="s">
        <v>475</v>
      </c>
      <c r="E30" s="44" t="s">
        <v>476</v>
      </c>
      <c r="F30" s="25">
        <f t="shared" si="0"/>
        <v>8</v>
      </c>
      <c r="G30" s="16">
        <f t="shared" si="1"/>
        <v>110</v>
      </c>
      <c r="H30" s="45">
        <v>0</v>
      </c>
      <c r="I30" s="46">
        <v>0</v>
      </c>
      <c r="J30" s="46">
        <v>0</v>
      </c>
      <c r="K30" s="46">
        <v>110</v>
      </c>
      <c r="L30" s="46">
        <v>20</v>
      </c>
      <c r="M30" s="35">
        <v>8</v>
      </c>
      <c r="N30" s="46"/>
      <c r="O30" s="46"/>
      <c r="P30" s="46"/>
      <c r="Q30" s="46"/>
      <c r="R30" s="46"/>
      <c r="S30" s="46"/>
    </row>
    <row r="31" spans="1:19" x14ac:dyDescent="0.3">
      <c r="A31" s="24">
        <v>26</v>
      </c>
      <c r="B31" s="44" t="s">
        <v>220</v>
      </c>
      <c r="C31" s="24" t="s">
        <v>474</v>
      </c>
      <c r="D31" s="83" t="s">
        <v>236</v>
      </c>
      <c r="E31" s="44" t="s">
        <v>263</v>
      </c>
      <c r="F31" s="25">
        <f t="shared" si="0"/>
        <v>8</v>
      </c>
      <c r="G31" s="16">
        <f t="shared" si="1"/>
        <v>347</v>
      </c>
      <c r="H31" s="54">
        <v>201</v>
      </c>
      <c r="I31" s="7">
        <v>25</v>
      </c>
      <c r="J31" s="7">
        <v>5</v>
      </c>
      <c r="K31" s="46">
        <v>146</v>
      </c>
      <c r="L31" s="46">
        <v>25</v>
      </c>
      <c r="M31" s="35">
        <v>3</v>
      </c>
      <c r="N31" s="46"/>
      <c r="O31" s="46"/>
      <c r="P31" s="46"/>
      <c r="Q31" s="46"/>
      <c r="R31" s="46"/>
      <c r="S31" s="46"/>
    </row>
    <row r="32" spans="1:19" x14ac:dyDescent="0.3">
      <c r="A32" s="24">
        <v>27</v>
      </c>
      <c r="B32" s="44" t="s">
        <v>222</v>
      </c>
      <c r="C32" s="24" t="s">
        <v>474</v>
      </c>
      <c r="D32" s="83" t="s">
        <v>238</v>
      </c>
      <c r="E32" s="44" t="s">
        <v>265</v>
      </c>
      <c r="F32" s="25">
        <f t="shared" si="0"/>
        <v>7</v>
      </c>
      <c r="G32" s="16">
        <f t="shared" si="1"/>
        <v>349</v>
      </c>
      <c r="H32" s="54">
        <v>205</v>
      </c>
      <c r="I32" s="7">
        <v>27</v>
      </c>
      <c r="J32" s="7">
        <v>3</v>
      </c>
      <c r="K32" s="46">
        <v>144</v>
      </c>
      <c r="L32" s="46">
        <v>24</v>
      </c>
      <c r="M32" s="35">
        <v>4</v>
      </c>
      <c r="N32" s="46"/>
      <c r="O32" s="46"/>
      <c r="P32" s="24"/>
      <c r="Q32" s="46"/>
      <c r="R32" s="46"/>
      <c r="S32" s="46"/>
    </row>
    <row r="33" spans="1:19" x14ac:dyDescent="0.3">
      <c r="A33" s="24">
        <v>28</v>
      </c>
      <c r="B33" s="44" t="s">
        <v>219</v>
      </c>
      <c r="C33" s="24" t="s">
        <v>472</v>
      </c>
      <c r="D33" s="83" t="s">
        <v>235</v>
      </c>
      <c r="E33" s="44" t="s">
        <v>268</v>
      </c>
      <c r="F33" s="25">
        <f t="shared" si="0"/>
        <v>6</v>
      </c>
      <c r="G33" s="16">
        <f t="shared" si="1"/>
        <v>184</v>
      </c>
      <c r="H33" s="54">
        <v>184</v>
      </c>
      <c r="I33" s="7">
        <v>24</v>
      </c>
      <c r="J33" s="7">
        <v>6</v>
      </c>
      <c r="K33" s="46">
        <v>0</v>
      </c>
      <c r="L33" s="46">
        <v>0</v>
      </c>
      <c r="M33" s="35">
        <v>0</v>
      </c>
      <c r="N33" s="46"/>
      <c r="O33" s="46"/>
      <c r="P33" s="46"/>
      <c r="Q33" s="46"/>
      <c r="R33" s="46"/>
      <c r="S33" s="46"/>
    </row>
    <row r="34" spans="1:19" x14ac:dyDescent="0.3">
      <c r="A34" s="44">
        <v>29</v>
      </c>
      <c r="B34" s="44" t="s">
        <v>223</v>
      </c>
      <c r="C34" s="24" t="s">
        <v>472</v>
      </c>
      <c r="D34" s="83" t="s">
        <v>239</v>
      </c>
      <c r="E34" s="44" t="s">
        <v>266</v>
      </c>
      <c r="F34" s="25">
        <f t="shared" si="0"/>
        <v>4</v>
      </c>
      <c r="G34" s="16">
        <f t="shared" si="1"/>
        <v>368</v>
      </c>
      <c r="H34" s="54">
        <v>212</v>
      </c>
      <c r="I34" s="7">
        <v>28</v>
      </c>
      <c r="J34" s="7">
        <v>2</v>
      </c>
      <c r="K34" s="46">
        <v>156</v>
      </c>
      <c r="L34" s="46">
        <v>26</v>
      </c>
      <c r="M34" s="35">
        <v>2</v>
      </c>
      <c r="N34" s="46"/>
      <c r="O34" s="46"/>
      <c r="P34" s="46"/>
      <c r="Q34" s="46"/>
      <c r="R34" s="46"/>
      <c r="S34" s="46"/>
    </row>
    <row r="35" spans="1:19" x14ac:dyDescent="0.3">
      <c r="A35" s="44">
        <v>30</v>
      </c>
      <c r="B35" s="44" t="s">
        <v>224</v>
      </c>
      <c r="C35" s="24" t="s">
        <v>474</v>
      </c>
      <c r="D35" s="83" t="s">
        <v>240</v>
      </c>
      <c r="E35" s="44" t="s">
        <v>267</v>
      </c>
      <c r="F35" s="25">
        <f t="shared" si="0"/>
        <v>2</v>
      </c>
      <c r="G35" s="16">
        <f t="shared" si="1"/>
        <v>380</v>
      </c>
      <c r="H35" s="54">
        <v>219</v>
      </c>
      <c r="I35" s="7">
        <v>29</v>
      </c>
      <c r="J35" s="7">
        <v>1</v>
      </c>
      <c r="K35" s="46">
        <v>161</v>
      </c>
      <c r="L35" s="46">
        <v>27</v>
      </c>
      <c r="M35" s="35">
        <v>1</v>
      </c>
      <c r="N35" s="95"/>
      <c r="O35" s="95"/>
      <c r="P35" s="95"/>
      <c r="Q35" s="95"/>
      <c r="R35" s="95"/>
      <c r="S35" s="95"/>
    </row>
  </sheetData>
  <sortState ref="B8:S35">
    <sortCondition descending="1" ref="F6:F35"/>
    <sortCondition ref="G6:G35"/>
  </sortState>
  <mergeCells count="15">
    <mergeCell ref="Q3:S3"/>
    <mergeCell ref="Q4:R4"/>
    <mergeCell ref="G3:G5"/>
    <mergeCell ref="H3:J3"/>
    <mergeCell ref="K3:M3"/>
    <mergeCell ref="N3:P3"/>
    <mergeCell ref="H4:I4"/>
    <mergeCell ref="K4:L4"/>
    <mergeCell ref="N4:O4"/>
    <mergeCell ref="F3:F5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17"/>
  <sheetViews>
    <sheetView zoomScale="70" zoomScaleNormal="70" zoomScaleSheetLayoutView="85" workbookViewId="0">
      <selection activeCell="K18" sqref="K18"/>
    </sheetView>
  </sheetViews>
  <sheetFormatPr defaultColWidth="9" defaultRowHeight="17.25" x14ac:dyDescent="0.3"/>
  <cols>
    <col min="1" max="1" width="7.625" style="2" customWidth="1"/>
    <col min="2" max="2" width="16.875" style="2" bestFit="1" customWidth="1"/>
    <col min="3" max="3" width="5.625" style="2" bestFit="1" customWidth="1"/>
    <col min="4" max="4" width="11.375" style="2" bestFit="1" customWidth="1"/>
    <col min="5" max="5" width="9.75" style="2" hidden="1" customWidth="1"/>
    <col min="6" max="6" width="20.875" style="2" bestFit="1" customWidth="1"/>
    <col min="7" max="7" width="10.75" style="2" customWidth="1"/>
    <col min="8" max="8" width="8.625" style="2" customWidth="1"/>
    <col min="9" max="9" width="9.625" style="8" customWidth="1"/>
    <col min="10" max="14" width="9.625" style="3" customWidth="1"/>
    <col min="15" max="20" width="9.625" style="3" hidden="1" customWidth="1"/>
    <col min="21" max="16384" width="9" style="2"/>
  </cols>
  <sheetData>
    <row r="1" spans="1:20" ht="26.25" x14ac:dyDescent="0.3">
      <c r="A1" s="1" t="s">
        <v>269</v>
      </c>
      <c r="B1" s="1"/>
      <c r="C1" s="1"/>
      <c r="F1" s="4"/>
    </row>
    <row r="2" spans="1:20" x14ac:dyDescent="0.3">
      <c r="A2" s="4" t="s">
        <v>5</v>
      </c>
      <c r="B2" s="4"/>
      <c r="C2" s="4"/>
      <c r="D2" s="5" t="s">
        <v>454</v>
      </c>
    </row>
    <row r="3" spans="1:20" s="14" customFormat="1" x14ac:dyDescent="0.3">
      <c r="A3" s="105" t="s">
        <v>2</v>
      </c>
      <c r="B3" s="106" t="s">
        <v>0</v>
      </c>
      <c r="C3" s="107" t="s">
        <v>33</v>
      </c>
      <c r="D3" s="106" t="s">
        <v>12</v>
      </c>
      <c r="E3" s="106" t="s">
        <v>6</v>
      </c>
      <c r="F3" s="106" t="s">
        <v>1</v>
      </c>
      <c r="G3" s="105" t="s">
        <v>7</v>
      </c>
      <c r="H3" s="105" t="s">
        <v>27</v>
      </c>
      <c r="I3" s="110" t="s">
        <v>23</v>
      </c>
      <c r="J3" s="110"/>
      <c r="K3" s="110"/>
      <c r="L3" s="100" t="s">
        <v>24</v>
      </c>
      <c r="M3" s="101"/>
      <c r="N3" s="102"/>
      <c r="O3" s="100" t="s">
        <v>25</v>
      </c>
      <c r="P3" s="101"/>
      <c r="Q3" s="102"/>
      <c r="R3" s="100" t="s">
        <v>35</v>
      </c>
      <c r="S3" s="101"/>
      <c r="T3" s="102"/>
    </row>
    <row r="4" spans="1:20" s="14" customFormat="1" x14ac:dyDescent="0.3">
      <c r="A4" s="106"/>
      <c r="B4" s="106"/>
      <c r="C4" s="108"/>
      <c r="D4" s="106"/>
      <c r="E4" s="106"/>
      <c r="F4" s="106"/>
      <c r="G4" s="106"/>
      <c r="H4" s="106"/>
      <c r="I4" s="110" t="s">
        <v>8</v>
      </c>
      <c r="J4" s="110"/>
      <c r="K4" s="6">
        <v>10</v>
      </c>
      <c r="L4" s="103" t="s">
        <v>8</v>
      </c>
      <c r="M4" s="104"/>
      <c r="N4" s="6">
        <v>10</v>
      </c>
      <c r="O4" s="103" t="s">
        <v>8</v>
      </c>
      <c r="P4" s="104"/>
      <c r="Q4" s="6">
        <v>0</v>
      </c>
      <c r="R4" s="103" t="s">
        <v>8</v>
      </c>
      <c r="S4" s="104"/>
      <c r="T4" s="6">
        <v>0</v>
      </c>
    </row>
    <row r="5" spans="1:20" s="14" customFormat="1" x14ac:dyDescent="0.3">
      <c r="A5" s="106"/>
      <c r="B5" s="106"/>
      <c r="C5" s="109"/>
      <c r="D5" s="106"/>
      <c r="E5" s="106"/>
      <c r="F5" s="106"/>
      <c r="G5" s="106"/>
      <c r="H5" s="106"/>
      <c r="I5" s="34" t="s">
        <v>26</v>
      </c>
      <c r="J5" s="34" t="s">
        <v>9</v>
      </c>
      <c r="K5" s="34" t="s">
        <v>10</v>
      </c>
      <c r="L5" s="34" t="s">
        <v>26</v>
      </c>
      <c r="M5" s="34" t="s">
        <v>9</v>
      </c>
      <c r="N5" s="34" t="s">
        <v>10</v>
      </c>
      <c r="O5" s="34" t="s">
        <v>26</v>
      </c>
      <c r="P5" s="34" t="s">
        <v>9</v>
      </c>
      <c r="Q5" s="34" t="s">
        <v>10</v>
      </c>
      <c r="R5" s="70" t="s">
        <v>26</v>
      </c>
      <c r="S5" s="70" t="s">
        <v>9</v>
      </c>
      <c r="T5" s="70" t="s">
        <v>10</v>
      </c>
    </row>
    <row r="6" spans="1:20" s="14" customFormat="1" x14ac:dyDescent="0.3">
      <c r="A6" s="24">
        <v>1</v>
      </c>
      <c r="B6" s="13" t="s">
        <v>270</v>
      </c>
      <c r="C6" s="13" t="s">
        <v>271</v>
      </c>
      <c r="D6" s="9">
        <v>314</v>
      </c>
      <c r="E6" s="26"/>
      <c r="F6" s="13" t="s">
        <v>189</v>
      </c>
      <c r="G6" s="25">
        <f t="shared" ref="G6:G17" si="0">K6+N6+Q6+T6</f>
        <v>20</v>
      </c>
      <c r="H6" s="16">
        <f t="shared" ref="H6:H17" si="1">I6+L6+O6+R6</f>
        <v>27</v>
      </c>
      <c r="I6" s="9">
        <v>17</v>
      </c>
      <c r="J6" s="9">
        <v>1</v>
      </c>
      <c r="K6" s="15">
        <v>10</v>
      </c>
      <c r="L6" s="16">
        <v>10</v>
      </c>
      <c r="M6" s="16">
        <v>1</v>
      </c>
      <c r="N6" s="35">
        <v>10</v>
      </c>
      <c r="O6" s="24"/>
      <c r="P6" s="24"/>
      <c r="Q6" s="24"/>
      <c r="R6" s="24"/>
      <c r="S6" s="24"/>
      <c r="T6" s="24"/>
    </row>
    <row r="7" spans="1:20" s="14" customFormat="1" x14ac:dyDescent="0.3">
      <c r="A7" s="24">
        <v>2</v>
      </c>
      <c r="B7" s="13" t="s">
        <v>272</v>
      </c>
      <c r="C7" s="13" t="s">
        <v>281</v>
      </c>
      <c r="D7" s="9">
        <v>246</v>
      </c>
      <c r="E7" s="26"/>
      <c r="F7" s="13" t="s">
        <v>293</v>
      </c>
      <c r="G7" s="25">
        <f t="shared" si="0"/>
        <v>17</v>
      </c>
      <c r="H7" s="16">
        <f t="shared" si="1"/>
        <v>31</v>
      </c>
      <c r="I7" s="9">
        <v>19</v>
      </c>
      <c r="J7" s="9">
        <v>2</v>
      </c>
      <c r="K7" s="15">
        <v>9</v>
      </c>
      <c r="L7" s="16">
        <v>12</v>
      </c>
      <c r="M7" s="16">
        <v>3</v>
      </c>
      <c r="N7" s="35">
        <v>8</v>
      </c>
      <c r="O7" s="24"/>
      <c r="P7" s="24"/>
      <c r="Q7" s="24"/>
      <c r="R7" s="24"/>
      <c r="S7" s="24"/>
      <c r="T7" s="24"/>
    </row>
    <row r="8" spans="1:20" s="14" customFormat="1" x14ac:dyDescent="0.3">
      <c r="A8" s="24">
        <v>3</v>
      </c>
      <c r="B8" s="13" t="s">
        <v>274</v>
      </c>
      <c r="C8" s="13" t="s">
        <v>283</v>
      </c>
      <c r="D8" s="9">
        <v>485</v>
      </c>
      <c r="E8" s="26"/>
      <c r="F8" s="13" t="s">
        <v>288</v>
      </c>
      <c r="G8" s="25">
        <f t="shared" si="0"/>
        <v>16</v>
      </c>
      <c r="H8" s="16">
        <f t="shared" si="1"/>
        <v>38</v>
      </c>
      <c r="I8" s="9">
        <v>26</v>
      </c>
      <c r="J8" s="9">
        <v>4</v>
      </c>
      <c r="K8" s="15">
        <v>7</v>
      </c>
      <c r="L8" s="16">
        <v>12</v>
      </c>
      <c r="M8" s="16">
        <v>2</v>
      </c>
      <c r="N8" s="35">
        <v>9</v>
      </c>
      <c r="O8" s="24"/>
      <c r="P8" s="24"/>
      <c r="Q8" s="24"/>
      <c r="R8" s="24"/>
      <c r="S8" s="24"/>
      <c r="T8" s="24"/>
    </row>
    <row r="9" spans="1:20" s="14" customFormat="1" x14ac:dyDescent="0.3">
      <c r="A9" s="24">
        <v>4</v>
      </c>
      <c r="B9" s="13" t="s">
        <v>273</v>
      </c>
      <c r="C9" s="13" t="s">
        <v>282</v>
      </c>
      <c r="D9" s="9">
        <v>313</v>
      </c>
      <c r="E9" s="26"/>
      <c r="F9" s="13" t="s">
        <v>287</v>
      </c>
      <c r="G9" s="25">
        <f t="shared" si="0"/>
        <v>15</v>
      </c>
      <c r="H9" s="16">
        <f t="shared" si="1"/>
        <v>34</v>
      </c>
      <c r="I9" s="9">
        <v>20</v>
      </c>
      <c r="J9" s="9">
        <v>3</v>
      </c>
      <c r="K9" s="15">
        <v>8</v>
      </c>
      <c r="L9" s="16">
        <v>14</v>
      </c>
      <c r="M9" s="16">
        <v>4</v>
      </c>
      <c r="N9" s="35">
        <v>7</v>
      </c>
      <c r="O9" s="24"/>
      <c r="P9" s="24"/>
      <c r="Q9" s="24"/>
      <c r="R9" s="24"/>
      <c r="S9" s="24"/>
      <c r="T9" s="24"/>
    </row>
    <row r="10" spans="1:20" s="14" customFormat="1" x14ac:dyDescent="0.3">
      <c r="A10" s="24">
        <v>5</v>
      </c>
      <c r="B10" s="13" t="s">
        <v>275</v>
      </c>
      <c r="C10" s="13" t="s">
        <v>284</v>
      </c>
      <c r="D10" s="9">
        <v>479</v>
      </c>
      <c r="E10" s="26"/>
      <c r="F10" s="13" t="s">
        <v>289</v>
      </c>
      <c r="G10" s="25">
        <f t="shared" si="0"/>
        <v>12</v>
      </c>
      <c r="H10" s="16">
        <f t="shared" si="1"/>
        <v>53</v>
      </c>
      <c r="I10" s="9">
        <v>31</v>
      </c>
      <c r="J10" s="9">
        <v>5</v>
      </c>
      <c r="K10" s="15">
        <v>6</v>
      </c>
      <c r="L10" s="16">
        <v>22</v>
      </c>
      <c r="M10" s="16">
        <v>5</v>
      </c>
      <c r="N10" s="35">
        <v>6</v>
      </c>
      <c r="O10" s="24"/>
      <c r="P10" s="24"/>
      <c r="Q10" s="24"/>
      <c r="R10" s="24"/>
      <c r="S10" s="24"/>
      <c r="T10" s="24"/>
    </row>
    <row r="11" spans="1:20" s="14" customFormat="1" x14ac:dyDescent="0.3">
      <c r="A11" s="24">
        <v>6</v>
      </c>
      <c r="B11" s="13" t="s">
        <v>276</v>
      </c>
      <c r="C11" s="13" t="s">
        <v>285</v>
      </c>
      <c r="D11" s="15">
        <v>507</v>
      </c>
      <c r="E11" s="26"/>
      <c r="F11" s="13" t="s">
        <v>290</v>
      </c>
      <c r="G11" s="25">
        <f t="shared" si="0"/>
        <v>10</v>
      </c>
      <c r="H11" s="16">
        <f t="shared" si="1"/>
        <v>62</v>
      </c>
      <c r="I11" s="9">
        <v>32</v>
      </c>
      <c r="J11" s="9">
        <v>6</v>
      </c>
      <c r="K11" s="15">
        <v>5</v>
      </c>
      <c r="L11" s="7">
        <v>30</v>
      </c>
      <c r="M11" s="7">
        <v>6</v>
      </c>
      <c r="N11" s="35">
        <v>5</v>
      </c>
      <c r="O11" s="7"/>
      <c r="P11" s="7"/>
      <c r="Q11" s="10"/>
      <c r="R11" s="7"/>
      <c r="S11" s="7"/>
      <c r="T11" s="10"/>
    </row>
    <row r="12" spans="1:20" s="14" customFormat="1" x14ac:dyDescent="0.3">
      <c r="A12" s="24">
        <v>7</v>
      </c>
      <c r="B12" s="13" t="s">
        <v>277</v>
      </c>
      <c r="C12" s="13" t="s">
        <v>284</v>
      </c>
      <c r="D12" s="9">
        <v>377</v>
      </c>
      <c r="E12" s="26"/>
      <c r="F12" s="13" t="s">
        <v>294</v>
      </c>
      <c r="G12" s="25">
        <f t="shared" si="0"/>
        <v>8</v>
      </c>
      <c r="H12" s="16">
        <f t="shared" si="1"/>
        <v>74</v>
      </c>
      <c r="I12" s="9">
        <v>37</v>
      </c>
      <c r="J12" s="9">
        <v>7</v>
      </c>
      <c r="K12" s="15">
        <v>4</v>
      </c>
      <c r="L12" s="16">
        <v>37</v>
      </c>
      <c r="M12" s="16">
        <v>7</v>
      </c>
      <c r="N12" s="35">
        <v>4</v>
      </c>
      <c r="O12" s="7"/>
      <c r="P12" s="7"/>
      <c r="Q12" s="10"/>
      <c r="R12" s="7"/>
      <c r="S12" s="7"/>
      <c r="T12" s="7"/>
    </row>
    <row r="13" spans="1:20" s="14" customFormat="1" x14ac:dyDescent="0.3">
      <c r="A13" s="24">
        <v>8</v>
      </c>
      <c r="B13" s="13" t="s">
        <v>278</v>
      </c>
      <c r="C13" s="13" t="s">
        <v>286</v>
      </c>
      <c r="D13" s="15">
        <v>378</v>
      </c>
      <c r="E13" s="26"/>
      <c r="F13" s="13" t="s">
        <v>291</v>
      </c>
      <c r="G13" s="25">
        <f t="shared" si="0"/>
        <v>6</v>
      </c>
      <c r="H13" s="16">
        <f t="shared" si="1"/>
        <v>90</v>
      </c>
      <c r="I13" s="9">
        <v>52</v>
      </c>
      <c r="J13" s="9">
        <v>8</v>
      </c>
      <c r="K13" s="15">
        <v>3</v>
      </c>
      <c r="L13" s="7">
        <v>38</v>
      </c>
      <c r="M13" s="7">
        <v>8</v>
      </c>
      <c r="N13" s="35">
        <v>3</v>
      </c>
      <c r="O13" s="7"/>
      <c r="P13" s="7"/>
      <c r="Q13" s="10"/>
      <c r="R13" s="7"/>
      <c r="S13" s="7"/>
      <c r="T13" s="7"/>
    </row>
    <row r="14" spans="1:20" s="14" customFormat="1" x14ac:dyDescent="0.3">
      <c r="A14" s="24">
        <v>9</v>
      </c>
      <c r="B14" s="13" t="s">
        <v>279</v>
      </c>
      <c r="C14" s="13" t="s">
        <v>286</v>
      </c>
      <c r="D14" s="15">
        <v>739</v>
      </c>
      <c r="E14" s="26"/>
      <c r="F14" s="13" t="s">
        <v>292</v>
      </c>
      <c r="G14" s="25">
        <f t="shared" si="0"/>
        <v>4</v>
      </c>
      <c r="H14" s="16">
        <f t="shared" si="1"/>
        <v>98</v>
      </c>
      <c r="I14" s="9">
        <v>60</v>
      </c>
      <c r="J14" s="9">
        <v>9</v>
      </c>
      <c r="K14" s="15">
        <v>2</v>
      </c>
      <c r="L14" s="7">
        <v>38</v>
      </c>
      <c r="M14" s="7">
        <v>9</v>
      </c>
      <c r="N14" s="35">
        <v>2</v>
      </c>
      <c r="O14" s="7"/>
      <c r="P14" s="7"/>
      <c r="Q14" s="10"/>
      <c r="R14" s="7"/>
      <c r="S14" s="7"/>
      <c r="T14" s="10"/>
    </row>
    <row r="15" spans="1:20" s="14" customFormat="1" x14ac:dyDescent="0.3">
      <c r="A15" s="24">
        <v>10</v>
      </c>
      <c r="B15" s="27" t="s">
        <v>280</v>
      </c>
      <c r="C15" s="44" t="s">
        <v>284</v>
      </c>
      <c r="D15" s="44">
        <v>478</v>
      </c>
      <c r="E15" s="44"/>
      <c r="F15" s="27" t="s">
        <v>295</v>
      </c>
      <c r="G15" s="25">
        <f t="shared" si="0"/>
        <v>2</v>
      </c>
      <c r="H15" s="16">
        <f t="shared" si="1"/>
        <v>110</v>
      </c>
      <c r="I15" s="45">
        <v>65</v>
      </c>
      <c r="J15" s="46">
        <v>10</v>
      </c>
      <c r="K15" s="46">
        <v>1</v>
      </c>
      <c r="L15" s="46">
        <v>45</v>
      </c>
      <c r="M15" s="46">
        <v>10</v>
      </c>
      <c r="N15" s="46">
        <v>1</v>
      </c>
      <c r="O15" s="46"/>
      <c r="P15" s="46"/>
      <c r="Q15" s="46"/>
      <c r="R15" s="46"/>
      <c r="S15" s="46"/>
      <c r="T15" s="46"/>
    </row>
    <row r="16" spans="1:20" s="14" customFormat="1" x14ac:dyDescent="0.3">
      <c r="A16" s="24">
        <v>11</v>
      </c>
      <c r="B16" s="13"/>
      <c r="C16" s="13"/>
      <c r="D16" s="15"/>
      <c r="E16" s="26"/>
      <c r="F16" s="13"/>
      <c r="G16" s="25">
        <f t="shared" si="0"/>
        <v>0</v>
      </c>
      <c r="H16" s="16">
        <f t="shared" si="1"/>
        <v>0</v>
      </c>
      <c r="I16" s="9"/>
      <c r="J16" s="9"/>
      <c r="K16" s="15"/>
      <c r="L16" s="7"/>
      <c r="M16" s="7"/>
      <c r="N16" s="35"/>
      <c r="O16" s="7"/>
      <c r="P16" s="7"/>
      <c r="Q16" s="10"/>
      <c r="R16" s="7"/>
      <c r="S16" s="7"/>
      <c r="T16" s="7"/>
    </row>
    <row r="17" spans="1:20" x14ac:dyDescent="0.3">
      <c r="A17" s="44">
        <v>12</v>
      </c>
      <c r="B17" s="13"/>
      <c r="C17" s="13"/>
      <c r="D17" s="15"/>
      <c r="E17" s="26"/>
      <c r="F17" s="13"/>
      <c r="G17" s="25">
        <f t="shared" si="0"/>
        <v>0</v>
      </c>
      <c r="H17" s="16">
        <f t="shared" si="1"/>
        <v>0</v>
      </c>
      <c r="I17" s="9"/>
      <c r="J17" s="9"/>
      <c r="K17" s="15"/>
      <c r="L17" s="7"/>
      <c r="M17" s="7"/>
      <c r="N17" s="35"/>
      <c r="O17" s="7"/>
      <c r="P17" s="7"/>
      <c r="Q17" s="7"/>
      <c r="R17" s="7"/>
      <c r="S17" s="7"/>
      <c r="T17" s="7"/>
    </row>
  </sheetData>
  <sortState ref="B6:T17">
    <sortCondition descending="1" ref="G6:G17"/>
    <sortCondition ref="H6:H17"/>
  </sortState>
  <mergeCells count="16">
    <mergeCell ref="R3:T3"/>
    <mergeCell ref="R4:S4"/>
    <mergeCell ref="H3:H5"/>
    <mergeCell ref="I3:K3"/>
    <mergeCell ref="L3:N3"/>
    <mergeCell ref="O3:Q3"/>
    <mergeCell ref="I4:J4"/>
    <mergeCell ref="L4:M4"/>
    <mergeCell ref="O4:P4"/>
    <mergeCell ref="G3:G5"/>
    <mergeCell ref="C3:C5"/>
    <mergeCell ref="A3:A5"/>
    <mergeCell ref="B3:B5"/>
    <mergeCell ref="D3:D5"/>
    <mergeCell ref="E3:E5"/>
    <mergeCell ref="F3:F5"/>
  </mergeCells>
  <phoneticPr fontId="1" type="noConversion"/>
  <pageMargins left="0.47244094488188981" right="0.47244094488188981" top="0.47244094488188981" bottom="0.35433070866141736" header="0" footer="0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18"/>
  <sheetViews>
    <sheetView zoomScale="70" zoomScaleNormal="70" zoomScaleSheetLayoutView="85" workbookViewId="0">
      <selection activeCell="W12" sqref="W12"/>
    </sheetView>
  </sheetViews>
  <sheetFormatPr defaultColWidth="9" defaultRowHeight="17.25" x14ac:dyDescent="0.3"/>
  <cols>
    <col min="1" max="1" width="7.625" style="2" customWidth="1"/>
    <col min="2" max="2" width="16.875" style="2" bestFit="1" customWidth="1"/>
    <col min="3" max="3" width="11.375" style="2" bestFit="1" customWidth="1"/>
    <col min="4" max="4" width="9.75" style="2" hidden="1" customWidth="1"/>
    <col min="5" max="5" width="17.875" style="2" customWidth="1"/>
    <col min="6" max="6" width="10.75" style="2" customWidth="1"/>
    <col min="7" max="7" width="8.625" style="2" customWidth="1"/>
    <col min="8" max="8" width="9.625" style="8" customWidth="1"/>
    <col min="9" max="13" width="9.625" style="3" customWidth="1"/>
    <col min="14" max="19" width="9.625" style="3" hidden="1" customWidth="1"/>
    <col min="20" max="16384" width="9" style="2"/>
  </cols>
  <sheetData>
    <row r="1" spans="1:19" ht="26.25" x14ac:dyDescent="0.3">
      <c r="A1" s="1" t="s">
        <v>296</v>
      </c>
      <c r="B1" s="1"/>
      <c r="E1" s="4"/>
    </row>
    <row r="2" spans="1:19" x14ac:dyDescent="0.3">
      <c r="A2" s="4" t="s">
        <v>5</v>
      </c>
      <c r="B2" s="4"/>
      <c r="C2" s="5" t="s">
        <v>454</v>
      </c>
    </row>
    <row r="3" spans="1:19" s="14" customFormat="1" x14ac:dyDescent="0.3">
      <c r="A3" s="105" t="s">
        <v>2</v>
      </c>
      <c r="B3" s="106" t="s">
        <v>0</v>
      </c>
      <c r="C3" s="106" t="s">
        <v>12</v>
      </c>
      <c r="D3" s="106" t="s">
        <v>6</v>
      </c>
      <c r="E3" s="106" t="s">
        <v>1</v>
      </c>
      <c r="F3" s="105" t="s">
        <v>7</v>
      </c>
      <c r="G3" s="105" t="s">
        <v>27</v>
      </c>
      <c r="H3" s="110" t="s">
        <v>23</v>
      </c>
      <c r="I3" s="110"/>
      <c r="J3" s="110"/>
      <c r="K3" s="100" t="s">
        <v>24</v>
      </c>
      <c r="L3" s="101"/>
      <c r="M3" s="102"/>
      <c r="N3" s="100" t="s">
        <v>25</v>
      </c>
      <c r="O3" s="101"/>
      <c r="P3" s="102"/>
      <c r="Q3" s="100" t="s">
        <v>35</v>
      </c>
      <c r="R3" s="101"/>
      <c r="S3" s="102"/>
    </row>
    <row r="4" spans="1:19" s="14" customFormat="1" x14ac:dyDescent="0.3">
      <c r="A4" s="106"/>
      <c r="B4" s="106"/>
      <c r="C4" s="106"/>
      <c r="D4" s="106"/>
      <c r="E4" s="106"/>
      <c r="F4" s="106"/>
      <c r="G4" s="106"/>
      <c r="H4" s="110" t="s">
        <v>8</v>
      </c>
      <c r="I4" s="110"/>
      <c r="J4" s="6">
        <v>13</v>
      </c>
      <c r="K4" s="103" t="s">
        <v>8</v>
      </c>
      <c r="L4" s="104"/>
      <c r="M4" s="6">
        <v>12</v>
      </c>
      <c r="N4" s="103" t="s">
        <v>8</v>
      </c>
      <c r="O4" s="104"/>
      <c r="P4" s="6">
        <v>0</v>
      </c>
      <c r="Q4" s="103" t="s">
        <v>8</v>
      </c>
      <c r="R4" s="104"/>
      <c r="S4" s="6">
        <v>0</v>
      </c>
    </row>
    <row r="5" spans="1:19" s="14" customFormat="1" x14ac:dyDescent="0.3">
      <c r="A5" s="106"/>
      <c r="B5" s="106"/>
      <c r="C5" s="106"/>
      <c r="D5" s="106"/>
      <c r="E5" s="106"/>
      <c r="F5" s="106"/>
      <c r="G5" s="106"/>
      <c r="H5" s="31" t="s">
        <v>26</v>
      </c>
      <c r="I5" s="31" t="s">
        <v>9</v>
      </c>
      <c r="J5" s="31" t="s">
        <v>10</v>
      </c>
      <c r="K5" s="31" t="s">
        <v>26</v>
      </c>
      <c r="L5" s="31" t="s">
        <v>9</v>
      </c>
      <c r="M5" s="31" t="s">
        <v>10</v>
      </c>
      <c r="N5" s="31" t="s">
        <v>26</v>
      </c>
      <c r="O5" s="31" t="s">
        <v>9</v>
      </c>
      <c r="P5" s="31" t="s">
        <v>10</v>
      </c>
      <c r="Q5" s="70" t="s">
        <v>26</v>
      </c>
      <c r="R5" s="70" t="s">
        <v>9</v>
      </c>
      <c r="S5" s="70" t="s">
        <v>10</v>
      </c>
    </row>
    <row r="6" spans="1:19" s="14" customFormat="1" x14ac:dyDescent="0.3">
      <c r="A6" s="21">
        <v>1</v>
      </c>
      <c r="B6" s="19" t="s">
        <v>297</v>
      </c>
      <c r="C6" s="20">
        <v>1</v>
      </c>
      <c r="D6" s="23"/>
      <c r="E6" s="19" t="s">
        <v>30</v>
      </c>
      <c r="F6" s="28">
        <f t="shared" ref="F6:F18" si="0">J6+M6+P6+S6</f>
        <v>24</v>
      </c>
      <c r="G6" s="22">
        <f t="shared" ref="G6:G18" si="1">H6+K6+N6+Q6</f>
        <v>46</v>
      </c>
      <c r="H6" s="20">
        <v>27</v>
      </c>
      <c r="I6" s="20">
        <v>1</v>
      </c>
      <c r="J6" s="29">
        <v>13</v>
      </c>
      <c r="K6" s="22">
        <v>19</v>
      </c>
      <c r="L6" s="22">
        <v>2</v>
      </c>
      <c r="M6" s="36">
        <v>11</v>
      </c>
      <c r="N6" s="21"/>
      <c r="O6" s="21"/>
      <c r="P6" s="21"/>
      <c r="Q6" s="21"/>
      <c r="R6" s="21"/>
      <c r="S6" s="21"/>
    </row>
    <row r="7" spans="1:19" s="14" customFormat="1" x14ac:dyDescent="0.3">
      <c r="A7" s="21">
        <v>2</v>
      </c>
      <c r="B7" s="19" t="s">
        <v>301</v>
      </c>
      <c r="C7" s="20">
        <v>7</v>
      </c>
      <c r="D7" s="23"/>
      <c r="E7" s="19" t="s">
        <v>312</v>
      </c>
      <c r="F7" s="28">
        <f t="shared" si="0"/>
        <v>21</v>
      </c>
      <c r="G7" s="22">
        <f t="shared" si="1"/>
        <v>43</v>
      </c>
      <c r="H7" s="20">
        <v>31</v>
      </c>
      <c r="I7" s="20">
        <v>5</v>
      </c>
      <c r="J7" s="29">
        <v>9</v>
      </c>
      <c r="K7" s="22">
        <v>12</v>
      </c>
      <c r="L7" s="22">
        <v>1</v>
      </c>
      <c r="M7" s="36">
        <v>12</v>
      </c>
      <c r="N7" s="24"/>
      <c r="O7" s="24"/>
      <c r="P7" s="24"/>
      <c r="Q7" s="24"/>
      <c r="R7" s="24"/>
      <c r="S7" s="24"/>
    </row>
    <row r="8" spans="1:19" s="14" customFormat="1" x14ac:dyDescent="0.3">
      <c r="A8" s="24">
        <v>3</v>
      </c>
      <c r="B8" s="13" t="s">
        <v>298</v>
      </c>
      <c r="C8" s="9">
        <v>2</v>
      </c>
      <c r="D8" s="26"/>
      <c r="E8" s="13" t="s">
        <v>310</v>
      </c>
      <c r="F8" s="25">
        <f t="shared" si="0"/>
        <v>21</v>
      </c>
      <c r="G8" s="16">
        <f t="shared" si="1"/>
        <v>57</v>
      </c>
      <c r="H8" s="9">
        <v>29</v>
      </c>
      <c r="I8" s="9">
        <v>2</v>
      </c>
      <c r="J8" s="15">
        <v>12</v>
      </c>
      <c r="K8" s="16">
        <v>28</v>
      </c>
      <c r="L8" s="16">
        <v>4</v>
      </c>
      <c r="M8" s="35">
        <v>9</v>
      </c>
      <c r="N8" s="21"/>
      <c r="O8" s="21"/>
      <c r="P8" s="21"/>
      <c r="Q8" s="21"/>
      <c r="R8" s="21"/>
      <c r="S8" s="21"/>
    </row>
    <row r="9" spans="1:19" s="14" customFormat="1" x14ac:dyDescent="0.3">
      <c r="A9" s="24">
        <v>4</v>
      </c>
      <c r="B9" s="13" t="s">
        <v>300</v>
      </c>
      <c r="C9" s="9">
        <v>11</v>
      </c>
      <c r="D9" s="26"/>
      <c r="E9" s="13" t="s">
        <v>244</v>
      </c>
      <c r="F9" s="25">
        <f t="shared" si="0"/>
        <v>20</v>
      </c>
      <c r="G9" s="16">
        <f t="shared" si="1"/>
        <v>50</v>
      </c>
      <c r="H9" s="9">
        <v>31</v>
      </c>
      <c r="I9" s="9">
        <v>4</v>
      </c>
      <c r="J9" s="15">
        <v>10</v>
      </c>
      <c r="K9" s="16">
        <v>19</v>
      </c>
      <c r="L9" s="16">
        <v>3</v>
      </c>
      <c r="M9" s="35">
        <v>10</v>
      </c>
      <c r="N9" s="7"/>
      <c r="O9" s="7"/>
      <c r="P9" s="10"/>
      <c r="Q9" s="7"/>
      <c r="R9" s="7"/>
      <c r="S9" s="10"/>
    </row>
    <row r="10" spans="1:19" s="14" customFormat="1" x14ac:dyDescent="0.3">
      <c r="A10" s="24">
        <v>5</v>
      </c>
      <c r="B10" s="13" t="s">
        <v>299</v>
      </c>
      <c r="C10" s="9">
        <v>711</v>
      </c>
      <c r="D10" s="26"/>
      <c r="E10" s="13" t="s">
        <v>311</v>
      </c>
      <c r="F10" s="25">
        <f t="shared" si="0"/>
        <v>19</v>
      </c>
      <c r="G10" s="16">
        <f t="shared" si="1"/>
        <v>60</v>
      </c>
      <c r="H10" s="9">
        <v>30</v>
      </c>
      <c r="I10" s="9">
        <v>3</v>
      </c>
      <c r="J10" s="15">
        <v>11</v>
      </c>
      <c r="K10" s="16">
        <v>30</v>
      </c>
      <c r="L10" s="16">
        <v>5</v>
      </c>
      <c r="M10" s="35">
        <v>8</v>
      </c>
      <c r="N10" s="24"/>
      <c r="O10" s="24"/>
      <c r="P10" s="24"/>
      <c r="Q10" s="24"/>
      <c r="R10" s="24"/>
      <c r="S10" s="24"/>
    </row>
    <row r="11" spans="1:19" s="14" customFormat="1" x14ac:dyDescent="0.3">
      <c r="A11" s="24">
        <v>6</v>
      </c>
      <c r="B11" s="13" t="s">
        <v>302</v>
      </c>
      <c r="C11" s="9">
        <v>3</v>
      </c>
      <c r="D11" s="26"/>
      <c r="E11" s="13" t="s">
        <v>313</v>
      </c>
      <c r="F11" s="25">
        <f t="shared" si="0"/>
        <v>13</v>
      </c>
      <c r="G11" s="16">
        <f t="shared" si="1"/>
        <v>105</v>
      </c>
      <c r="H11" s="9">
        <v>56</v>
      </c>
      <c r="I11" s="9">
        <v>6</v>
      </c>
      <c r="J11" s="15">
        <v>8</v>
      </c>
      <c r="K11" s="16">
        <v>49</v>
      </c>
      <c r="L11" s="16">
        <v>8</v>
      </c>
      <c r="M11" s="35">
        <v>5</v>
      </c>
      <c r="N11" s="7"/>
      <c r="O11" s="7"/>
      <c r="P11" s="10"/>
      <c r="Q11" s="7"/>
      <c r="R11" s="7"/>
      <c r="S11" s="10"/>
    </row>
    <row r="12" spans="1:19" s="14" customFormat="1" x14ac:dyDescent="0.3">
      <c r="A12" s="24">
        <v>7</v>
      </c>
      <c r="B12" s="13" t="s">
        <v>305</v>
      </c>
      <c r="C12" s="9">
        <v>8</v>
      </c>
      <c r="D12" s="26"/>
      <c r="E12" s="13" t="s">
        <v>315</v>
      </c>
      <c r="F12" s="25">
        <f t="shared" si="0"/>
        <v>12</v>
      </c>
      <c r="G12" s="16">
        <f t="shared" si="1"/>
        <v>97</v>
      </c>
      <c r="H12" s="9">
        <v>56</v>
      </c>
      <c r="I12" s="9">
        <v>9</v>
      </c>
      <c r="J12" s="15">
        <v>5</v>
      </c>
      <c r="K12" s="16">
        <v>41</v>
      </c>
      <c r="L12" s="16">
        <v>6</v>
      </c>
      <c r="M12" s="35">
        <v>7</v>
      </c>
      <c r="N12" s="7"/>
      <c r="O12" s="7"/>
      <c r="P12" s="10"/>
      <c r="Q12" s="7"/>
      <c r="R12" s="7"/>
      <c r="S12" s="10"/>
    </row>
    <row r="13" spans="1:19" s="14" customFormat="1" x14ac:dyDescent="0.3">
      <c r="A13" s="24">
        <v>8</v>
      </c>
      <c r="B13" s="13" t="s">
        <v>304</v>
      </c>
      <c r="C13" s="9">
        <v>22</v>
      </c>
      <c r="D13" s="26"/>
      <c r="E13" s="13" t="s">
        <v>247</v>
      </c>
      <c r="F13" s="25">
        <f t="shared" si="0"/>
        <v>10</v>
      </c>
      <c r="G13" s="16">
        <f t="shared" si="1"/>
        <v>111</v>
      </c>
      <c r="H13" s="9">
        <v>56</v>
      </c>
      <c r="I13" s="9">
        <v>8</v>
      </c>
      <c r="J13" s="15">
        <v>6</v>
      </c>
      <c r="K13" s="16">
        <v>55</v>
      </c>
      <c r="L13" s="16">
        <v>9</v>
      </c>
      <c r="M13" s="35">
        <v>4</v>
      </c>
      <c r="N13" s="7"/>
      <c r="O13" s="7"/>
      <c r="P13" s="10"/>
      <c r="Q13" s="7"/>
      <c r="R13" s="7"/>
      <c r="S13" s="10"/>
    </row>
    <row r="14" spans="1:19" s="14" customFormat="1" x14ac:dyDescent="0.3">
      <c r="A14" s="24">
        <v>9</v>
      </c>
      <c r="B14" s="13" t="s">
        <v>303</v>
      </c>
      <c r="C14" s="9">
        <v>5</v>
      </c>
      <c r="D14" s="26"/>
      <c r="E14" s="13" t="s">
        <v>314</v>
      </c>
      <c r="F14" s="25">
        <f t="shared" si="0"/>
        <v>10</v>
      </c>
      <c r="G14" s="16">
        <f t="shared" si="1"/>
        <v>125</v>
      </c>
      <c r="H14" s="9">
        <v>56</v>
      </c>
      <c r="I14" s="9">
        <v>7</v>
      </c>
      <c r="J14" s="15">
        <v>7</v>
      </c>
      <c r="K14" s="16">
        <v>69</v>
      </c>
      <c r="L14" s="16">
        <v>10</v>
      </c>
      <c r="M14" s="35">
        <v>3</v>
      </c>
      <c r="N14" s="24"/>
      <c r="O14" s="24"/>
      <c r="P14" s="24"/>
      <c r="Q14" s="24"/>
      <c r="R14" s="24"/>
      <c r="S14" s="24"/>
    </row>
    <row r="15" spans="1:19" s="14" customFormat="1" x14ac:dyDescent="0.3">
      <c r="A15" s="24">
        <v>10</v>
      </c>
      <c r="B15" s="13" t="s">
        <v>307</v>
      </c>
      <c r="C15" s="9">
        <v>21</v>
      </c>
      <c r="D15" s="26"/>
      <c r="E15" s="13" t="s">
        <v>254</v>
      </c>
      <c r="F15" s="25">
        <f t="shared" si="0"/>
        <v>9</v>
      </c>
      <c r="G15" s="16">
        <f t="shared" si="1"/>
        <v>112</v>
      </c>
      <c r="H15" s="9">
        <v>65</v>
      </c>
      <c r="I15" s="9">
        <v>11</v>
      </c>
      <c r="J15" s="15">
        <v>3</v>
      </c>
      <c r="K15" s="16">
        <v>47</v>
      </c>
      <c r="L15" s="16">
        <v>7</v>
      </c>
      <c r="M15" s="35">
        <v>6</v>
      </c>
      <c r="N15" s="7"/>
      <c r="O15" s="7"/>
      <c r="P15" s="10"/>
      <c r="Q15" s="7"/>
      <c r="R15" s="7"/>
      <c r="S15" s="7"/>
    </row>
    <row r="16" spans="1:19" s="14" customFormat="1" x14ac:dyDescent="0.3">
      <c r="A16" s="24">
        <v>11</v>
      </c>
      <c r="B16" s="13" t="s">
        <v>306</v>
      </c>
      <c r="C16" s="9">
        <v>77</v>
      </c>
      <c r="D16" s="26"/>
      <c r="E16" s="13" t="s">
        <v>246</v>
      </c>
      <c r="F16" s="25">
        <f t="shared" si="0"/>
        <v>4</v>
      </c>
      <c r="G16" s="16">
        <f t="shared" si="1"/>
        <v>57</v>
      </c>
      <c r="H16" s="9">
        <v>57</v>
      </c>
      <c r="I16" s="9">
        <v>10</v>
      </c>
      <c r="J16" s="15">
        <v>4</v>
      </c>
      <c r="K16" s="16">
        <v>0</v>
      </c>
      <c r="L16" s="16">
        <v>0</v>
      </c>
      <c r="M16" s="35">
        <v>0</v>
      </c>
      <c r="N16" s="7"/>
      <c r="O16" s="7"/>
      <c r="P16" s="7"/>
      <c r="Q16" s="7"/>
      <c r="R16" s="7"/>
      <c r="S16" s="7"/>
    </row>
    <row r="17" spans="1:19" s="14" customFormat="1" x14ac:dyDescent="0.3">
      <c r="A17" s="24">
        <v>12</v>
      </c>
      <c r="B17" s="13" t="s">
        <v>308</v>
      </c>
      <c r="C17" s="9">
        <v>17</v>
      </c>
      <c r="D17" s="26"/>
      <c r="E17" s="13" t="s">
        <v>316</v>
      </c>
      <c r="F17" s="25">
        <f t="shared" si="0"/>
        <v>4</v>
      </c>
      <c r="G17" s="16">
        <f t="shared" si="1"/>
        <v>160</v>
      </c>
      <c r="H17" s="9">
        <v>88</v>
      </c>
      <c r="I17" s="9">
        <v>12</v>
      </c>
      <c r="J17" s="15">
        <v>2</v>
      </c>
      <c r="K17" s="16">
        <v>72</v>
      </c>
      <c r="L17" s="16">
        <v>11</v>
      </c>
      <c r="M17" s="35">
        <v>2</v>
      </c>
      <c r="N17" s="7"/>
      <c r="O17" s="7"/>
      <c r="P17" s="7"/>
      <c r="Q17" s="7"/>
      <c r="R17" s="7"/>
      <c r="S17" s="7"/>
    </row>
    <row r="18" spans="1:19" x14ac:dyDescent="0.3">
      <c r="A18" s="44">
        <v>13</v>
      </c>
      <c r="B18" s="27" t="s">
        <v>309</v>
      </c>
      <c r="C18" s="44">
        <v>99</v>
      </c>
      <c r="D18" s="44"/>
      <c r="E18" s="44" t="s">
        <v>317</v>
      </c>
      <c r="F18" s="25">
        <f t="shared" si="0"/>
        <v>2</v>
      </c>
      <c r="G18" s="16">
        <f t="shared" si="1"/>
        <v>188</v>
      </c>
      <c r="H18" s="45">
        <v>102</v>
      </c>
      <c r="I18" s="46">
        <v>13</v>
      </c>
      <c r="J18" s="46">
        <v>1</v>
      </c>
      <c r="K18" s="46">
        <v>86</v>
      </c>
      <c r="L18" s="46">
        <v>12</v>
      </c>
      <c r="M18" s="46">
        <v>1</v>
      </c>
      <c r="N18" s="46"/>
      <c r="O18" s="46"/>
      <c r="P18" s="46"/>
      <c r="Q18" s="46"/>
      <c r="R18" s="46"/>
      <c r="S18" s="46"/>
    </row>
  </sheetData>
  <sortState ref="B6:S18">
    <sortCondition descending="1" ref="F6:F18"/>
    <sortCondition ref="G6:G18"/>
  </sortState>
  <mergeCells count="15">
    <mergeCell ref="Q3:S3"/>
    <mergeCell ref="Q4:R4"/>
    <mergeCell ref="F3:F5"/>
    <mergeCell ref="G3:G5"/>
    <mergeCell ref="H3:J3"/>
    <mergeCell ref="K3:M3"/>
    <mergeCell ref="N3:P3"/>
    <mergeCell ref="H4:I4"/>
    <mergeCell ref="K4:L4"/>
    <mergeCell ref="N4:O4"/>
    <mergeCell ref="A3:A5"/>
    <mergeCell ref="B3:B5"/>
    <mergeCell ref="C3:C5"/>
    <mergeCell ref="D3:D5"/>
    <mergeCell ref="E3:E5"/>
  </mergeCells>
  <phoneticPr fontId="1" type="noConversion"/>
  <pageMargins left="0.47244094488188981" right="0.47244094488188981" top="0.47244094488188981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18</vt:i4>
      </vt:variant>
      <vt:variant>
        <vt:lpstr>이름이 지정된 범위</vt:lpstr>
      </vt:variant>
      <vt:variant>
        <vt:i4>15</vt:i4>
      </vt:variant>
    </vt:vector>
  </HeadingPairs>
  <TitlesOfParts>
    <vt:vector size="33" baseType="lpstr">
      <vt:lpstr>OP(남)</vt:lpstr>
      <vt:lpstr>OP(여)</vt:lpstr>
      <vt:lpstr>레이저4.7(남)</vt:lpstr>
      <vt:lpstr>레이저4.7(여)</vt:lpstr>
      <vt:lpstr>레이저레이디얼(남)</vt:lpstr>
      <vt:lpstr>레이저레이디얼(여)</vt:lpstr>
      <vt:lpstr>레이저(남)</vt:lpstr>
      <vt:lpstr>420(남여)</vt:lpstr>
      <vt:lpstr>470(남)</vt:lpstr>
      <vt:lpstr>49er(남)</vt:lpstr>
      <vt:lpstr>RSOne(남)</vt:lpstr>
      <vt:lpstr>RSOne(여)</vt:lpstr>
      <vt:lpstr>RSX8.5(남)</vt:lpstr>
      <vt:lpstr>RSX(여)</vt:lpstr>
      <vt:lpstr>RSX(남)</vt:lpstr>
      <vt:lpstr>Sheet1</vt:lpstr>
      <vt:lpstr>Sheet2</vt:lpstr>
      <vt:lpstr>Sheet3</vt:lpstr>
      <vt:lpstr>'420(남여)'!Print_Area</vt:lpstr>
      <vt:lpstr>'470(남)'!Print_Area</vt:lpstr>
      <vt:lpstr>'49er(남)'!Print_Area</vt:lpstr>
      <vt:lpstr>'OP(남)'!Print_Area</vt:lpstr>
      <vt:lpstr>'OP(여)'!Print_Area</vt:lpstr>
      <vt:lpstr>'RSOne(남)'!Print_Area</vt:lpstr>
      <vt:lpstr>'RSOne(여)'!Print_Area</vt:lpstr>
      <vt:lpstr>'RSX(남)'!Print_Area</vt:lpstr>
      <vt:lpstr>'RSX(여)'!Print_Area</vt:lpstr>
      <vt:lpstr>'RSX8.5(남)'!Print_Area</vt:lpstr>
      <vt:lpstr>'레이저(남)'!Print_Area</vt:lpstr>
      <vt:lpstr>'레이저4.7(남)'!Print_Area</vt:lpstr>
      <vt:lpstr>'레이저4.7(여)'!Print_Area</vt:lpstr>
      <vt:lpstr>'레이저레이디얼(남)'!Print_Area</vt:lpstr>
      <vt:lpstr>'레이저레이디얼(여)'!Print_Area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국가대표지원팀</dc:creator>
  <cp:lastModifiedBy>KSAF</cp:lastModifiedBy>
  <cp:lastPrinted>2017-09-11T04:28:10Z</cp:lastPrinted>
  <dcterms:created xsi:type="dcterms:W3CDTF">2015-10-26T01:21:36Z</dcterms:created>
  <dcterms:modified xsi:type="dcterms:W3CDTF">2018-05-14T08:04:45Z</dcterms:modified>
</cp:coreProperties>
</file>