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6320" windowHeight="10440" activeTab="0"/>
  </bookViews>
  <sheets>
    <sheet name="Winners" sheetId="1" r:id="rId1"/>
  </sheets>
  <definedNames>
    <definedName name="_xlnm.Print_Area" localSheetId="0">'Winners'!$A$1:$I$42</definedName>
  </definedNames>
  <calcPr fullCalcOnLoad="1"/>
</workbook>
</file>

<file path=xl/sharedStrings.xml><?xml version="1.0" encoding="utf-8"?>
<sst xmlns="http://schemas.openxmlformats.org/spreadsheetml/2006/main" count="281" uniqueCount="247">
  <si>
    <t>제13회 해군참모총장배 전국요트경기대회 입상자명단</t>
  </si>
  <si>
    <t>코드번호</t>
  </si>
  <si>
    <t>상장번호</t>
  </si>
  <si>
    <t>소속</t>
  </si>
  <si>
    <t>성명</t>
  </si>
  <si>
    <t>종목</t>
  </si>
  <si>
    <t>부별</t>
  </si>
  <si>
    <t>등수</t>
  </si>
  <si>
    <t>1위</t>
  </si>
  <si>
    <t>2위</t>
  </si>
  <si>
    <t>3위</t>
  </si>
  <si>
    <t>OP11</t>
  </si>
  <si>
    <t>종 목</t>
  </si>
  <si>
    <t>부 별</t>
  </si>
  <si>
    <t>소   속</t>
  </si>
  <si>
    <t>성   명</t>
  </si>
  <si>
    <t>성  명</t>
  </si>
  <si>
    <t>OP12</t>
  </si>
  <si>
    <t>옵티미스트</t>
  </si>
  <si>
    <t>남자 초등부</t>
  </si>
  <si>
    <t>OP13</t>
  </si>
  <si>
    <t>OP21</t>
  </si>
  <si>
    <t>OP22</t>
  </si>
  <si>
    <t>남자 중등부</t>
  </si>
  <si>
    <t>여자 초등부</t>
  </si>
  <si>
    <t>OP23</t>
  </si>
  <si>
    <t>4위 감투상</t>
  </si>
  <si>
    <t>5위 격려상</t>
  </si>
  <si>
    <t>여자 중등부</t>
  </si>
  <si>
    <t>레이저</t>
  </si>
  <si>
    <t>고등부</t>
  </si>
  <si>
    <t>OP31</t>
  </si>
  <si>
    <t>대학부</t>
  </si>
  <si>
    <t>OP32</t>
  </si>
  <si>
    <t>일반부</t>
  </si>
  <si>
    <t>OP33</t>
  </si>
  <si>
    <t>레이저4.7</t>
  </si>
  <si>
    <t>초.중등부</t>
  </si>
  <si>
    <t>OP41</t>
  </si>
  <si>
    <t>레이저
레이디얼</t>
  </si>
  <si>
    <t>남자 중.고등부</t>
  </si>
  <si>
    <t>OP43</t>
  </si>
  <si>
    <t>여자 오픈부</t>
  </si>
  <si>
    <t>LS12</t>
  </si>
  <si>
    <t>윈드서핑</t>
  </si>
  <si>
    <t>LS13</t>
  </si>
  <si>
    <t>남자 고등부</t>
  </si>
  <si>
    <t>RS:X</t>
  </si>
  <si>
    <t>남자 고등부(L)</t>
  </si>
  <si>
    <t>LS33</t>
  </si>
  <si>
    <t>남자 고등부(H)</t>
  </si>
  <si>
    <t>CC11</t>
  </si>
  <si>
    <t>남자 대학부</t>
  </si>
  <si>
    <t>CC12</t>
  </si>
  <si>
    <t>남자 일반부</t>
  </si>
  <si>
    <t>CC13</t>
  </si>
  <si>
    <t>남자 일반부(L)</t>
  </si>
  <si>
    <t>CC21</t>
  </si>
  <si>
    <t>남자 일반부(H)</t>
  </si>
  <si>
    <t>CC22</t>
  </si>
  <si>
    <t>여자 대.일부</t>
  </si>
  <si>
    <t>남자 중고등부</t>
  </si>
  <si>
    <t>LR11</t>
  </si>
  <si>
    <t>LR13</t>
  </si>
  <si>
    <t>LR21</t>
  </si>
  <si>
    <t>엔터프라이즈</t>
  </si>
  <si>
    <t>대학일반부</t>
  </si>
  <si>
    <t>LR23</t>
  </si>
  <si>
    <t>호비16</t>
  </si>
  <si>
    <t>LR33</t>
  </si>
  <si>
    <t>WD11</t>
  </si>
  <si>
    <t>WD12</t>
  </si>
  <si>
    <t>WD13</t>
  </si>
  <si>
    <t>RS11</t>
  </si>
  <si>
    <t>동호인부</t>
  </si>
  <si>
    <t>부산요트협회</t>
  </si>
  <si>
    <t>마크</t>
  </si>
  <si>
    <t>부산요트클럽</t>
  </si>
  <si>
    <t>이영진</t>
  </si>
  <si>
    <t>하영재</t>
  </si>
  <si>
    <t>RS12</t>
  </si>
  <si>
    <t>남자동호인부</t>
  </si>
  <si>
    <t>RS23</t>
  </si>
  <si>
    <t>RS42</t>
  </si>
  <si>
    <t>RS43</t>
  </si>
  <si>
    <t>RS51</t>
  </si>
  <si>
    <t>RS52</t>
  </si>
  <si>
    <t>RS53</t>
  </si>
  <si>
    <t>MS11</t>
  </si>
  <si>
    <t>MS12</t>
  </si>
  <si>
    <t>MS13</t>
  </si>
  <si>
    <t>MS21</t>
  </si>
  <si>
    <t>MS22</t>
  </si>
  <si>
    <t>MS23</t>
  </si>
  <si>
    <t>MS31</t>
  </si>
  <si>
    <t>MS32</t>
  </si>
  <si>
    <t>MS33</t>
  </si>
  <si>
    <t>MS41</t>
  </si>
  <si>
    <t>MS42</t>
  </si>
  <si>
    <t>MS43</t>
  </si>
  <si>
    <t>MS51</t>
  </si>
  <si>
    <t>MS52</t>
  </si>
  <si>
    <t>MS53</t>
  </si>
  <si>
    <t>MS61</t>
  </si>
  <si>
    <t>MS62</t>
  </si>
  <si>
    <t>MS63</t>
  </si>
  <si>
    <t>MS71</t>
  </si>
  <si>
    <t>MS72</t>
  </si>
  <si>
    <t>MS73</t>
  </si>
  <si>
    <t>AA11</t>
  </si>
  <si>
    <t>AA12</t>
  </si>
  <si>
    <t>AA13</t>
  </si>
  <si>
    <t>AA21</t>
  </si>
  <si>
    <t>AA22</t>
  </si>
  <si>
    <t>AA23</t>
  </si>
  <si>
    <t>BB11</t>
  </si>
  <si>
    <t>BB12</t>
  </si>
  <si>
    <t>BB13</t>
  </si>
  <si>
    <t>BB21</t>
  </si>
  <si>
    <t>BB22</t>
  </si>
  <si>
    <t>BB23</t>
  </si>
  <si>
    <t>BB31</t>
  </si>
  <si>
    <t>BB32</t>
  </si>
  <si>
    <t>BB33</t>
  </si>
  <si>
    <t>ET11</t>
  </si>
  <si>
    <t>ET12</t>
  </si>
  <si>
    <t>ET13</t>
  </si>
  <si>
    <t>HB11</t>
  </si>
  <si>
    <t>HB12</t>
  </si>
  <si>
    <t>HB13</t>
  </si>
  <si>
    <t>구서초6</t>
  </si>
  <si>
    <t>이병근</t>
  </si>
  <si>
    <t>민락초6</t>
  </si>
  <si>
    <t>김우엽</t>
  </si>
  <si>
    <t>신곡초5</t>
  </si>
  <si>
    <t>정진환</t>
  </si>
  <si>
    <t>대천서중3</t>
  </si>
  <si>
    <t>강하아민</t>
  </si>
  <si>
    <t>대천서중2</t>
  </si>
  <si>
    <t>김창윤</t>
  </si>
  <si>
    <t>동백중2</t>
  </si>
  <si>
    <t>김경덕</t>
  </si>
  <si>
    <t>해강초6</t>
  </si>
  <si>
    <t>이나경</t>
  </si>
  <si>
    <t>최서은</t>
  </si>
  <si>
    <t>송정초5</t>
  </si>
  <si>
    <t>이나라</t>
  </si>
  <si>
    <t>신도초4</t>
  </si>
  <si>
    <t>김지아</t>
  </si>
  <si>
    <t>격포초6</t>
  </si>
  <si>
    <t>김다혜</t>
  </si>
  <si>
    <t>최성은</t>
  </si>
  <si>
    <t>무선중2</t>
  </si>
  <si>
    <t>전은해</t>
  </si>
  <si>
    <t>해연중3</t>
  </si>
  <si>
    <t>박다솜</t>
  </si>
  <si>
    <t>해운대고3</t>
  </si>
  <si>
    <t>정보</t>
  </si>
  <si>
    <t>충남해양과학고3</t>
  </si>
  <si>
    <t>윤현수</t>
  </si>
  <si>
    <t>여수고1</t>
  </si>
  <si>
    <t>김형익</t>
  </si>
  <si>
    <t>한국해양대1</t>
  </si>
  <si>
    <t>한국해양대3</t>
  </si>
  <si>
    <t>최성환</t>
  </si>
  <si>
    <t>경북도청</t>
  </si>
  <si>
    <t>김정곤</t>
  </si>
  <si>
    <t>거제시청</t>
  </si>
  <si>
    <t>김호곤</t>
  </si>
  <si>
    <t>강릉시청</t>
  </si>
  <si>
    <t>안광석</t>
  </si>
  <si>
    <t>무선중3</t>
  </si>
  <si>
    <t>정지운</t>
  </si>
  <si>
    <t>명진중3</t>
  </si>
  <si>
    <t>하창언</t>
  </si>
  <si>
    <t>현화중2</t>
  </si>
  <si>
    <t>손민석</t>
  </si>
  <si>
    <t>해운대고2</t>
  </si>
  <si>
    <t>이진욱</t>
  </si>
  <si>
    <t>후포고3</t>
  </si>
  <si>
    <t>김태훈</t>
  </si>
  <si>
    <t>부안고1</t>
  </si>
  <si>
    <t>이광연</t>
  </si>
  <si>
    <t>이경진</t>
  </si>
  <si>
    <t>해강중2</t>
  </si>
  <si>
    <t>조원우</t>
  </si>
  <si>
    <t>박용현</t>
  </si>
  <si>
    <t>해운대관광고1</t>
  </si>
  <si>
    <t>임동균</t>
  </si>
  <si>
    <t>해성고3</t>
  </si>
  <si>
    <t>최철훈</t>
  </si>
  <si>
    <t>부산공고3</t>
  </si>
  <si>
    <t>임성택</t>
  </si>
  <si>
    <t>윤선풍</t>
  </si>
  <si>
    <t>여수고2</t>
  </si>
  <si>
    <t>박지수</t>
  </si>
  <si>
    <t>양운고3</t>
  </si>
  <si>
    <t>조경훈</t>
  </si>
  <si>
    <t>이선명</t>
  </si>
  <si>
    <t>경원대4</t>
  </si>
  <si>
    <t>이태훈</t>
  </si>
  <si>
    <t>부산외국어대2</t>
  </si>
  <si>
    <t>하종민</t>
  </si>
  <si>
    <t>울산대4</t>
  </si>
  <si>
    <t>권오한</t>
  </si>
  <si>
    <t>대구도시공사</t>
  </si>
  <si>
    <t>김형권</t>
  </si>
  <si>
    <t>영등포구청</t>
  </si>
  <si>
    <t>이병건</t>
  </si>
  <si>
    <t>광주체육회</t>
  </si>
  <si>
    <t>김준식</t>
  </si>
  <si>
    <t>신지현</t>
  </si>
  <si>
    <t>강원대2</t>
  </si>
  <si>
    <t>강보혜</t>
  </si>
  <si>
    <t>경원대1</t>
  </si>
  <si>
    <t>진은주</t>
  </si>
  <si>
    <t>여수고3 여수고2</t>
  </si>
  <si>
    <t>방경재 최성철</t>
  </si>
  <si>
    <t>양운고2</t>
  </si>
  <si>
    <t>이상민 양호엽</t>
  </si>
  <si>
    <t>강릉명륜고3 강릉명륜고2</t>
  </si>
  <si>
    <t>김철민 전종윤</t>
  </si>
  <si>
    <t>남부대2</t>
  </si>
  <si>
    <t>김장남 김종승</t>
  </si>
  <si>
    <t>신승모 이동현</t>
  </si>
  <si>
    <t>강원대1</t>
  </si>
  <si>
    <t>한호진 박진성</t>
  </si>
  <si>
    <t>여수시청 해운대구청</t>
  </si>
  <si>
    <t>김대영 이동우</t>
  </si>
  <si>
    <t>보령시청</t>
  </si>
  <si>
    <t>윤철 김형태</t>
  </si>
  <si>
    <t>해운대구청 한국해양대4</t>
  </si>
  <si>
    <t>박규태 조성민</t>
  </si>
  <si>
    <t>박병기 윤해광</t>
  </si>
  <si>
    <t>김태겸 허성재</t>
  </si>
  <si>
    <t>전주현 정권</t>
  </si>
  <si>
    <t>부안군청</t>
  </si>
  <si>
    <t>김근수 송민재</t>
  </si>
  <si>
    <t>하지민</t>
  </si>
  <si>
    <t>한국해양대1</t>
  </si>
  <si>
    <t>순천대4</t>
  </si>
  <si>
    <t>문용범</t>
  </si>
  <si>
    <t>경남일반</t>
  </si>
  <si>
    <t>이동열</t>
  </si>
  <si>
    <t>남만현</t>
  </si>
  <si>
    <t>제13회 해군참모총장배 전국요트경기대회 (동호인부)</t>
  </si>
  <si>
    <t>제13회 해군참모총장배 전국요트경기대회 (선수부)</t>
  </si>
</sst>
</file>

<file path=xl/styles.xml><?xml version="1.0" encoding="utf-8"?>
<styleSheet xmlns="http://schemas.openxmlformats.org/spreadsheetml/2006/main">
  <numFmts count="2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yyyy&quot;년&quot;\ m&quot;월&quot;\ d&quot;일&quot;"/>
    <numFmt numFmtId="178" formatCode="0_ "/>
    <numFmt numFmtId="179" formatCode="mm&quot;월&quot;\ dd&quot;일&quot;"/>
    <numFmt numFmtId="180" formatCode="[$-412]yyyy&quot;년&quot;\ m&quot;월&quot;\ d&quot;일&quot;\ dddd"/>
    <numFmt numFmtId="181" formatCode="yyyy&quot;년&quot;\ m&quot;월&quot;\ d&quot;일&quot;;@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_ "/>
    <numFmt numFmtId="188" formatCode="0_);[Red]\(0\)"/>
    <numFmt numFmtId="189" formatCode="0_);\(0\)"/>
    <numFmt numFmtId="190" formatCode="[$-F800]dddd\,\ mmmm\ dd\,\ yyyy"/>
  </numFmts>
  <fonts count="14">
    <font>
      <sz val="11"/>
      <name val="바탕"/>
      <family val="1"/>
    </font>
    <font>
      <u val="single"/>
      <sz val="11"/>
      <color indexed="20"/>
      <name val="바탕"/>
      <family val="1"/>
    </font>
    <font>
      <u val="single"/>
      <sz val="11"/>
      <color indexed="12"/>
      <name val="바탕"/>
      <family val="1"/>
    </font>
    <font>
      <sz val="8"/>
      <name val="바탕"/>
      <family val="1"/>
    </font>
    <font>
      <b/>
      <sz val="11"/>
      <name val="바탕"/>
      <family val="1"/>
    </font>
    <font>
      <b/>
      <sz val="30"/>
      <name val="굴림"/>
      <family val="3"/>
    </font>
    <font>
      <b/>
      <sz val="22"/>
      <name val="바탕"/>
      <family val="1"/>
    </font>
    <font>
      <b/>
      <sz val="20"/>
      <name val="새굴림"/>
      <family val="1"/>
    </font>
    <font>
      <b/>
      <sz val="18"/>
      <name val="바탕"/>
      <family val="1"/>
    </font>
    <font>
      <b/>
      <sz val="11"/>
      <name val="새굴림"/>
      <family val="1"/>
    </font>
    <font>
      <b/>
      <sz val="20"/>
      <name val="굴림"/>
      <family val="3"/>
    </font>
    <font>
      <b/>
      <sz val="15"/>
      <name val="굴림"/>
      <family val="3"/>
    </font>
    <font>
      <b/>
      <sz val="12"/>
      <name val="굴림"/>
      <family val="3"/>
    </font>
    <font>
      <b/>
      <sz val="10"/>
      <name val="바탕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BH237"/>
  <sheetViews>
    <sheetView tabSelected="1" view="pageBreakPreview" zoomScale="80" zoomScaleSheetLayoutView="80" workbookViewId="0" topLeftCell="A1">
      <selection activeCell="E18" sqref="E18"/>
    </sheetView>
  </sheetViews>
  <sheetFormatPr defaultColWidth="9.00390625" defaultRowHeight="13.5"/>
  <cols>
    <col min="1" max="1" width="3.75390625" style="2" customWidth="1"/>
    <col min="2" max="2" width="9.25390625" style="2" customWidth="1"/>
    <col min="3" max="3" width="12.00390625" style="2" customWidth="1"/>
    <col min="4" max="4" width="18.25390625" style="2" customWidth="1"/>
    <col min="5" max="6" width="15.625" style="2" customWidth="1"/>
    <col min="7" max="7" width="15.125" style="2" customWidth="1"/>
    <col min="8" max="8" width="18.00390625" style="2" customWidth="1"/>
    <col min="9" max="13" width="14.625" style="2" customWidth="1"/>
    <col min="14" max="14" width="9.50390625" style="1" bestFit="1" customWidth="1"/>
    <col min="15" max="15" width="9.00390625" style="1" customWidth="1"/>
    <col min="16" max="17" width="14.125" style="1" customWidth="1"/>
    <col min="18" max="18" width="19.375" style="4" bestFit="1" customWidth="1"/>
    <col min="19" max="19" width="17.125" style="4" bestFit="1" customWidth="1"/>
    <col min="20" max="16384" width="9.00390625" style="1" customWidth="1"/>
  </cols>
  <sheetData>
    <row r="1" spans="1:17" ht="38.25">
      <c r="A1" s="66" t="s">
        <v>0</v>
      </c>
      <c r="B1" s="66"/>
      <c r="C1" s="66"/>
      <c r="D1" s="66"/>
      <c r="E1" s="66"/>
      <c r="F1" s="66"/>
      <c r="G1" s="66"/>
      <c r="H1" s="66"/>
      <c r="I1" s="66"/>
      <c r="N1" s="3"/>
      <c r="O1" s="3"/>
      <c r="P1" s="3"/>
      <c r="Q1" s="3"/>
    </row>
    <row r="2" spans="1:17" ht="27.75" thickBot="1">
      <c r="A2" s="62"/>
      <c r="B2" s="62"/>
      <c r="C2" s="62"/>
      <c r="D2" s="62"/>
      <c r="E2" s="62"/>
      <c r="F2" s="62"/>
      <c r="G2" s="62"/>
      <c r="H2" s="62"/>
      <c r="I2" s="62"/>
      <c r="J2" s="5"/>
      <c r="K2" s="5"/>
      <c r="L2" s="5"/>
      <c r="M2" s="5"/>
      <c r="N2" s="3"/>
      <c r="O2" s="3"/>
      <c r="P2" s="3"/>
      <c r="Q2" s="3"/>
    </row>
    <row r="3" spans="1:20" ht="21" customHeight="1" thickBot="1">
      <c r="A3" s="63" t="s">
        <v>246</v>
      </c>
      <c r="B3" s="64"/>
      <c r="C3" s="64"/>
      <c r="D3" s="64"/>
      <c r="E3" s="64"/>
      <c r="F3" s="64"/>
      <c r="G3" s="64"/>
      <c r="H3" s="64"/>
      <c r="I3" s="65"/>
      <c r="J3" s="6"/>
      <c r="K3" s="6"/>
      <c r="L3" s="6"/>
      <c r="M3" s="6"/>
      <c r="N3" s="3" t="s">
        <v>1</v>
      </c>
      <c r="O3" s="3" t="s">
        <v>2</v>
      </c>
      <c r="P3" s="3" t="s">
        <v>3</v>
      </c>
      <c r="Q3" s="3" t="s">
        <v>4</v>
      </c>
      <c r="R3" s="4" t="s">
        <v>5</v>
      </c>
      <c r="S3" s="4" t="s">
        <v>6</v>
      </c>
      <c r="T3" s="1" t="s">
        <v>7</v>
      </c>
    </row>
    <row r="4" spans="1:13" ht="10.5" customHeight="1" thickBot="1">
      <c r="A4" s="7"/>
      <c r="B4" s="8"/>
      <c r="C4" s="9"/>
      <c r="D4" s="9"/>
      <c r="E4" s="9"/>
      <c r="F4" s="9"/>
      <c r="G4" s="9"/>
      <c r="H4" s="8"/>
      <c r="I4" s="9"/>
      <c r="J4" s="9"/>
      <c r="K4" s="9"/>
      <c r="L4" s="9"/>
      <c r="M4" s="9"/>
    </row>
    <row r="5" spans="1:20" ht="15.75" customHeight="1">
      <c r="A5" s="55"/>
      <c r="B5" s="56"/>
      <c r="C5" s="57"/>
      <c r="D5" s="58" t="s">
        <v>8</v>
      </c>
      <c r="E5" s="57"/>
      <c r="F5" s="58" t="s">
        <v>9</v>
      </c>
      <c r="G5" s="57"/>
      <c r="H5" s="58" t="s">
        <v>10</v>
      </c>
      <c r="I5" s="59"/>
      <c r="J5" s="10"/>
      <c r="K5" s="10"/>
      <c r="L5" s="10"/>
      <c r="M5" s="10"/>
      <c r="N5" s="1" t="s">
        <v>11</v>
      </c>
      <c r="O5" s="1" t="e">
        <f>#REF!</f>
        <v>#REF!</v>
      </c>
      <c r="R5" s="4" t="str">
        <f>$B$7&amp;"급"</f>
        <v>옵티미스트급</v>
      </c>
      <c r="S5" s="4" t="str">
        <f>$C$7</f>
        <v>남자 초등부</v>
      </c>
      <c r="T5" s="1" t="e">
        <f>#REF!</f>
        <v>#REF!</v>
      </c>
    </row>
    <row r="6" spans="1:20" ht="15.75" customHeight="1" thickBot="1">
      <c r="A6" s="11"/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14</v>
      </c>
      <c r="G6" s="12" t="s">
        <v>16</v>
      </c>
      <c r="H6" s="12" t="s">
        <v>14</v>
      </c>
      <c r="I6" s="13" t="s">
        <v>15</v>
      </c>
      <c r="J6" s="10"/>
      <c r="K6" s="10"/>
      <c r="L6" s="10"/>
      <c r="M6" s="10"/>
      <c r="N6" s="1" t="s">
        <v>17</v>
      </c>
      <c r="O6" s="1" t="e">
        <f>#REF!</f>
        <v>#REF!</v>
      </c>
      <c r="R6" s="4" t="str">
        <f>$B$7&amp;"급"</f>
        <v>옵티미스트급</v>
      </c>
      <c r="S6" s="4" t="str">
        <f>$C$7</f>
        <v>남자 초등부</v>
      </c>
      <c r="T6" s="1" t="e">
        <f>#REF!</f>
        <v>#REF!</v>
      </c>
    </row>
    <row r="7" spans="1:20" ht="18.75" customHeight="1" hidden="1">
      <c r="A7" s="14">
        <v>1</v>
      </c>
      <c r="B7" s="52" t="s">
        <v>18</v>
      </c>
      <c r="C7" s="15" t="s">
        <v>19</v>
      </c>
      <c r="D7" s="15" t="e">
        <v>#REF!</v>
      </c>
      <c r="E7" s="15" t="e">
        <v>#REF!</v>
      </c>
      <c r="F7" s="15" t="e">
        <v>#REF!</v>
      </c>
      <c r="G7" s="15" t="e">
        <v>#REF!</v>
      </c>
      <c r="H7" s="15" t="e">
        <v>#REF!</v>
      </c>
      <c r="I7" s="16" t="e">
        <v>#REF!</v>
      </c>
      <c r="J7" s="17"/>
      <c r="K7" s="17"/>
      <c r="L7" s="17"/>
      <c r="M7" s="17"/>
      <c r="N7" s="1" t="s">
        <v>20</v>
      </c>
      <c r="O7" s="1" t="e">
        <f>#REF!</f>
        <v>#REF!</v>
      </c>
      <c r="R7" s="4" t="str">
        <f>$B$7&amp;"급"</f>
        <v>옵티미스트급</v>
      </c>
      <c r="S7" s="4" t="str">
        <f>$C$7</f>
        <v>남자 초등부</v>
      </c>
      <c r="T7" s="1" t="e">
        <f>#REF!</f>
        <v>#REF!</v>
      </c>
    </row>
    <row r="8" spans="1:20" ht="21" customHeight="1">
      <c r="A8" s="18">
        <v>1</v>
      </c>
      <c r="B8" s="53"/>
      <c r="C8" s="47" t="s">
        <v>19</v>
      </c>
      <c r="D8" s="20" t="s">
        <v>130</v>
      </c>
      <c r="E8" s="20" t="s">
        <v>131</v>
      </c>
      <c r="F8" s="20" t="s">
        <v>132</v>
      </c>
      <c r="G8" s="20" t="s">
        <v>133</v>
      </c>
      <c r="H8" s="20" t="s">
        <v>134</v>
      </c>
      <c r="I8" s="21" t="s">
        <v>135</v>
      </c>
      <c r="J8" s="17"/>
      <c r="K8" s="17"/>
      <c r="L8" s="17"/>
      <c r="M8" s="17"/>
      <c r="N8" s="1" t="s">
        <v>21</v>
      </c>
      <c r="O8" s="1" t="e">
        <f>#REF!</f>
        <v>#REF!</v>
      </c>
      <c r="R8" s="4" t="str">
        <f>$B$7&amp;"급"</f>
        <v>옵티미스트급</v>
      </c>
      <c r="S8" s="4" t="str">
        <f>$C$8</f>
        <v>남자 초등부</v>
      </c>
      <c r="T8" s="1" t="e">
        <f>#REF!</f>
        <v>#REF!</v>
      </c>
    </row>
    <row r="9" spans="1:20" ht="18" customHeight="1" hidden="1">
      <c r="A9" s="18">
        <v>3</v>
      </c>
      <c r="B9" s="53"/>
      <c r="C9" s="48"/>
      <c r="D9" s="19" t="e">
        <v>#N/A</v>
      </c>
      <c r="E9" s="19" t="e">
        <v>#N/A</v>
      </c>
      <c r="F9" s="19" t="e">
        <v>#N/A</v>
      </c>
      <c r="G9" s="19" t="e">
        <v>#N/A</v>
      </c>
      <c r="H9" s="19" t="e">
        <v>#N/A</v>
      </c>
      <c r="I9" s="22" t="e">
        <v>#N/A</v>
      </c>
      <c r="J9" s="17"/>
      <c r="K9" s="17"/>
      <c r="L9" s="17"/>
      <c r="M9" s="17"/>
      <c r="N9" s="1" t="s">
        <v>22</v>
      </c>
      <c r="O9" s="1" t="e">
        <f>#REF!</f>
        <v>#REF!</v>
      </c>
      <c r="R9" s="4" t="str">
        <f>$B$7&amp;"급"</f>
        <v>옵티미스트급</v>
      </c>
      <c r="S9" s="4" t="str">
        <f>$C$8</f>
        <v>남자 초등부</v>
      </c>
      <c r="T9" s="1" t="e">
        <f>#REF!</f>
        <v>#REF!</v>
      </c>
    </row>
    <row r="10" spans="1:13" ht="18.75" customHeight="1">
      <c r="A10" s="18">
        <v>2</v>
      </c>
      <c r="B10" s="53"/>
      <c r="C10" s="20" t="s">
        <v>23</v>
      </c>
      <c r="D10" s="23" t="s">
        <v>136</v>
      </c>
      <c r="E10" s="23" t="s">
        <v>137</v>
      </c>
      <c r="F10" s="23" t="s">
        <v>138</v>
      </c>
      <c r="G10" s="23" t="s">
        <v>139</v>
      </c>
      <c r="H10" s="23" t="s">
        <v>140</v>
      </c>
      <c r="I10" s="24" t="s">
        <v>141</v>
      </c>
      <c r="J10" s="17"/>
      <c r="K10" s="17"/>
      <c r="L10" s="17"/>
      <c r="M10" s="17"/>
    </row>
    <row r="11" spans="1:20" ht="21" customHeight="1" thickBot="1">
      <c r="A11" s="60">
        <v>3</v>
      </c>
      <c r="B11" s="53"/>
      <c r="C11" s="49" t="s">
        <v>24</v>
      </c>
      <c r="D11" s="19" t="s">
        <v>142</v>
      </c>
      <c r="E11" s="19" t="s">
        <v>143</v>
      </c>
      <c r="F11" s="19" t="s">
        <v>142</v>
      </c>
      <c r="G11" s="19" t="s">
        <v>144</v>
      </c>
      <c r="H11" s="19" t="s">
        <v>145</v>
      </c>
      <c r="I11" s="22" t="s">
        <v>146</v>
      </c>
      <c r="J11" s="17"/>
      <c r="K11" s="17"/>
      <c r="L11" s="17"/>
      <c r="M11" s="17"/>
      <c r="N11" s="1" t="s">
        <v>25</v>
      </c>
      <c r="O11" s="1" t="e">
        <f>#REF!</f>
        <v>#REF!</v>
      </c>
      <c r="R11" s="4" t="str">
        <f>$B$7&amp;"급"</f>
        <v>옵티미스트급</v>
      </c>
      <c r="S11" s="4" t="str">
        <f>$C$8</f>
        <v>남자 초등부</v>
      </c>
      <c r="T11" s="1" t="e">
        <f>#REF!</f>
        <v>#REF!</v>
      </c>
    </row>
    <row r="12" spans="1:13" ht="21" customHeight="1" thickBot="1">
      <c r="A12" s="61"/>
      <c r="B12" s="53"/>
      <c r="C12" s="50"/>
      <c r="D12" s="25" t="s">
        <v>26</v>
      </c>
      <c r="E12" s="26" t="s">
        <v>147</v>
      </c>
      <c r="F12" s="27" t="s">
        <v>148</v>
      </c>
      <c r="G12" s="25" t="s">
        <v>27</v>
      </c>
      <c r="H12" s="26" t="s">
        <v>149</v>
      </c>
      <c r="I12" s="27" t="s">
        <v>150</v>
      </c>
      <c r="J12" s="17"/>
      <c r="K12" s="17"/>
      <c r="L12" s="17"/>
      <c r="M12" s="17"/>
    </row>
    <row r="13" spans="1:13" ht="21" customHeight="1">
      <c r="A13" s="18">
        <v>4</v>
      </c>
      <c r="B13" s="48"/>
      <c r="C13" s="20" t="s">
        <v>28</v>
      </c>
      <c r="D13" s="23" t="s">
        <v>136</v>
      </c>
      <c r="E13" s="23" t="s">
        <v>151</v>
      </c>
      <c r="F13" s="23" t="s">
        <v>152</v>
      </c>
      <c r="G13" s="23" t="s">
        <v>153</v>
      </c>
      <c r="H13" s="20" t="s">
        <v>154</v>
      </c>
      <c r="I13" s="21" t="s">
        <v>155</v>
      </c>
      <c r="J13" s="17"/>
      <c r="K13" s="17"/>
      <c r="L13" s="17"/>
      <c r="M13" s="17"/>
    </row>
    <row r="14" spans="1:60" ht="21" customHeight="1">
      <c r="A14" s="28">
        <v>5</v>
      </c>
      <c r="B14" s="44" t="s">
        <v>29</v>
      </c>
      <c r="C14" s="29" t="s">
        <v>30</v>
      </c>
      <c r="D14" s="29" t="s">
        <v>156</v>
      </c>
      <c r="E14" s="29" t="s">
        <v>157</v>
      </c>
      <c r="F14" s="29" t="s">
        <v>158</v>
      </c>
      <c r="G14" s="29" t="s">
        <v>159</v>
      </c>
      <c r="H14" s="29" t="s">
        <v>160</v>
      </c>
      <c r="I14" s="30" t="s">
        <v>161</v>
      </c>
      <c r="J14" s="10"/>
      <c r="K14" s="10"/>
      <c r="L14" s="10"/>
      <c r="M14" s="10"/>
      <c r="N14" s="1" t="s">
        <v>31</v>
      </c>
      <c r="O14" s="1" t="e">
        <f>#REF!</f>
        <v>#REF!</v>
      </c>
      <c r="R14" s="4" t="str">
        <f>$B$7&amp;"급"</f>
        <v>옵티미스트급</v>
      </c>
      <c r="S14" s="4">
        <f>$C$9</f>
        <v>0</v>
      </c>
      <c r="T14" s="1" t="e">
        <f>#REF!</f>
        <v>#REF!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ht="21" customHeight="1">
      <c r="A15" s="28">
        <v>6</v>
      </c>
      <c r="B15" s="45"/>
      <c r="C15" s="29" t="s">
        <v>32</v>
      </c>
      <c r="D15" s="29" t="s">
        <v>239</v>
      </c>
      <c r="E15" s="29" t="s">
        <v>238</v>
      </c>
      <c r="F15" s="29" t="s">
        <v>240</v>
      </c>
      <c r="G15" s="29" t="s">
        <v>241</v>
      </c>
      <c r="H15" s="29" t="s">
        <v>163</v>
      </c>
      <c r="I15" s="30" t="s">
        <v>164</v>
      </c>
      <c r="J15" s="10"/>
      <c r="K15" s="10"/>
      <c r="L15" s="10"/>
      <c r="M15" s="10"/>
      <c r="N15" s="1" t="s">
        <v>33</v>
      </c>
      <c r="O15" s="1" t="e">
        <f>#REF!</f>
        <v>#REF!</v>
      </c>
      <c r="R15" s="4" t="str">
        <f>$B$7&amp;"급"</f>
        <v>옵티미스트급</v>
      </c>
      <c r="S15" s="4">
        <f>$C$9</f>
        <v>0</v>
      </c>
      <c r="T15" s="1" t="e">
        <f>#REF!</f>
        <v>#REF!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ht="21" customHeight="1">
      <c r="A16" s="28">
        <v>7</v>
      </c>
      <c r="B16" s="46"/>
      <c r="C16" s="29" t="s">
        <v>34</v>
      </c>
      <c r="D16" s="29" t="s">
        <v>165</v>
      </c>
      <c r="E16" s="29" t="s">
        <v>166</v>
      </c>
      <c r="F16" s="29" t="s">
        <v>167</v>
      </c>
      <c r="G16" s="29" t="s">
        <v>168</v>
      </c>
      <c r="H16" s="29" t="s">
        <v>169</v>
      </c>
      <c r="I16" s="30" t="s">
        <v>170</v>
      </c>
      <c r="J16" s="10"/>
      <c r="K16" s="10"/>
      <c r="L16" s="10"/>
      <c r="M16" s="10"/>
      <c r="N16" s="1" t="s">
        <v>35</v>
      </c>
      <c r="O16" s="1" t="e">
        <f>#REF!</f>
        <v>#REF!</v>
      </c>
      <c r="R16" s="4" t="str">
        <f>$B$7&amp;"급"</f>
        <v>옵티미스트급</v>
      </c>
      <c r="S16" s="4">
        <f>$C$9</f>
        <v>0</v>
      </c>
      <c r="T16" s="1" t="e">
        <f>#REF!</f>
        <v>#REF!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20" ht="21" customHeight="1">
      <c r="A17" s="18">
        <v>8</v>
      </c>
      <c r="B17" s="19" t="s">
        <v>36</v>
      </c>
      <c r="C17" s="20" t="s">
        <v>37</v>
      </c>
      <c r="D17" s="20" t="s">
        <v>171</v>
      </c>
      <c r="E17" s="20" t="s">
        <v>172</v>
      </c>
      <c r="F17" s="20" t="s">
        <v>173</v>
      </c>
      <c r="G17" s="20" t="s">
        <v>174</v>
      </c>
      <c r="H17" s="20" t="s">
        <v>175</v>
      </c>
      <c r="I17" s="21" t="s">
        <v>176</v>
      </c>
      <c r="J17" s="17"/>
      <c r="K17" s="17"/>
      <c r="L17" s="17"/>
      <c r="M17" s="17"/>
      <c r="N17" s="1" t="s">
        <v>38</v>
      </c>
      <c r="O17" s="1" t="e">
        <f>#REF!</f>
        <v>#REF!</v>
      </c>
      <c r="R17" s="4" t="str">
        <f>$B$7&amp;"급"</f>
        <v>옵티미스트급</v>
      </c>
      <c r="S17" s="4" t="str">
        <f>$C$11</f>
        <v>여자 초등부</v>
      </c>
      <c r="T17" s="1" t="e">
        <f>#REF!</f>
        <v>#REF!</v>
      </c>
    </row>
    <row r="18" spans="1:60" ht="21" customHeight="1">
      <c r="A18" s="28">
        <v>9</v>
      </c>
      <c r="B18" s="51" t="s">
        <v>39</v>
      </c>
      <c r="C18" s="29" t="s">
        <v>40</v>
      </c>
      <c r="D18" s="29" t="s">
        <v>177</v>
      </c>
      <c r="E18" s="29" t="s">
        <v>178</v>
      </c>
      <c r="F18" s="29" t="s">
        <v>179</v>
      </c>
      <c r="G18" s="29" t="s">
        <v>180</v>
      </c>
      <c r="H18" s="29" t="s">
        <v>181</v>
      </c>
      <c r="I18" s="30" t="s">
        <v>182</v>
      </c>
      <c r="J18" s="10"/>
      <c r="K18" s="10"/>
      <c r="L18" s="10"/>
      <c r="M18" s="10"/>
      <c r="N18" s="1" t="s">
        <v>41</v>
      </c>
      <c r="O18" s="1" t="e">
        <f>#REF!</f>
        <v>#REF!</v>
      </c>
      <c r="R18" s="4" t="str">
        <f>$B$7&amp;"급"</f>
        <v>옵티미스트급</v>
      </c>
      <c r="S18" s="4" t="str">
        <f>$C$11</f>
        <v>여자 초등부</v>
      </c>
      <c r="T18" s="1" t="e">
        <f>#REF!</f>
        <v>#REF!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21" customHeight="1">
      <c r="A19" s="28">
        <v>10</v>
      </c>
      <c r="B19" s="31"/>
      <c r="C19" s="29" t="s">
        <v>42</v>
      </c>
      <c r="D19" s="29" t="s">
        <v>136</v>
      </c>
      <c r="E19" s="29" t="s">
        <v>183</v>
      </c>
      <c r="F19" s="29"/>
      <c r="G19" s="29"/>
      <c r="H19" s="29"/>
      <c r="I19" s="30"/>
      <c r="J19" s="10"/>
      <c r="K19" s="10"/>
      <c r="L19" s="10"/>
      <c r="M19" s="10"/>
      <c r="N19" s="1" t="s">
        <v>43</v>
      </c>
      <c r="O19" s="1" t="e">
        <f>#REF!</f>
        <v>#REF!</v>
      </c>
      <c r="R19" s="4" t="str">
        <f>$B$14&amp;"급"</f>
        <v>레이저급</v>
      </c>
      <c r="S19" s="4" t="str">
        <f>$C$14</f>
        <v>고등부</v>
      </c>
      <c r="T19" s="1" t="e">
        <f>#REF!</f>
        <v>#REF!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21" customHeight="1">
      <c r="A20" s="18">
        <v>11</v>
      </c>
      <c r="B20" s="47" t="s">
        <v>44</v>
      </c>
      <c r="C20" s="20" t="s">
        <v>23</v>
      </c>
      <c r="D20" s="20" t="s">
        <v>184</v>
      </c>
      <c r="E20" s="20" t="s">
        <v>185</v>
      </c>
      <c r="F20" s="20" t="s">
        <v>171</v>
      </c>
      <c r="G20" s="20" t="s">
        <v>186</v>
      </c>
      <c r="H20" s="20"/>
      <c r="I20" s="21"/>
      <c r="J20" s="17"/>
      <c r="K20" s="17"/>
      <c r="L20" s="17"/>
      <c r="M20" s="17"/>
      <c r="N20" s="1" t="s">
        <v>45</v>
      </c>
      <c r="O20" s="1" t="e">
        <f>#REF!</f>
        <v>#REF!</v>
      </c>
      <c r="R20" s="4" t="str">
        <f>$B$14&amp;"급"</f>
        <v>레이저급</v>
      </c>
      <c r="S20" s="4" t="str">
        <f>$C$14</f>
        <v>고등부</v>
      </c>
      <c r="T20" s="1" t="e">
        <f>#REF!</f>
        <v>#REF!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21" customHeight="1">
      <c r="A21" s="18">
        <v>12</v>
      </c>
      <c r="B21" s="48"/>
      <c r="C21" s="20" t="s">
        <v>46</v>
      </c>
      <c r="D21" s="20" t="s">
        <v>187</v>
      </c>
      <c r="E21" s="20" t="s">
        <v>188</v>
      </c>
      <c r="F21" s="20"/>
      <c r="G21" s="20"/>
      <c r="H21" s="20"/>
      <c r="I21" s="21"/>
      <c r="J21" s="17"/>
      <c r="K21" s="17"/>
      <c r="L21" s="17"/>
      <c r="M21" s="17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21" customHeight="1">
      <c r="A22" s="28">
        <v>13</v>
      </c>
      <c r="B22" s="44" t="s">
        <v>47</v>
      </c>
      <c r="C22" s="29" t="s">
        <v>48</v>
      </c>
      <c r="D22" s="29" t="s">
        <v>189</v>
      </c>
      <c r="E22" s="29" t="s">
        <v>190</v>
      </c>
      <c r="F22" s="29" t="s">
        <v>191</v>
      </c>
      <c r="G22" s="29" t="s">
        <v>192</v>
      </c>
      <c r="H22" s="29" t="s">
        <v>158</v>
      </c>
      <c r="I22" s="30" t="s">
        <v>193</v>
      </c>
      <c r="J22" s="17"/>
      <c r="K22" s="17"/>
      <c r="L22" s="17"/>
      <c r="M22" s="17"/>
      <c r="N22" s="1" t="s">
        <v>49</v>
      </c>
      <c r="O22" s="1" t="e">
        <f>#REF!</f>
        <v>#REF!</v>
      </c>
      <c r="R22" s="4" t="str">
        <f>$B$14&amp;"급"</f>
        <v>레이저급</v>
      </c>
      <c r="S22" s="4" t="str">
        <f>$C$16</f>
        <v>일반부</v>
      </c>
      <c r="T22" s="1" t="e">
        <f>#REF!</f>
        <v>#REF!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21" customHeight="1">
      <c r="A23" s="28">
        <v>14</v>
      </c>
      <c r="B23" s="45"/>
      <c r="C23" s="29" t="s">
        <v>50</v>
      </c>
      <c r="D23" s="29" t="s">
        <v>194</v>
      </c>
      <c r="E23" s="29" t="s">
        <v>195</v>
      </c>
      <c r="F23" s="29" t="s">
        <v>196</v>
      </c>
      <c r="G23" s="29" t="s">
        <v>197</v>
      </c>
      <c r="H23" s="29" t="s">
        <v>189</v>
      </c>
      <c r="I23" s="30" t="s">
        <v>198</v>
      </c>
      <c r="J23" s="17"/>
      <c r="K23" s="17"/>
      <c r="L23" s="17"/>
      <c r="M23" s="17"/>
      <c r="N23" s="1" t="s">
        <v>51</v>
      </c>
      <c r="O23" s="1" t="e">
        <f>#REF!</f>
        <v>#REF!</v>
      </c>
      <c r="R23" s="4" t="str">
        <f>$B$17&amp;"급"</f>
        <v>레이저4.7급</v>
      </c>
      <c r="S23" s="4" t="str">
        <f>$C$17</f>
        <v>초.중등부</v>
      </c>
      <c r="T23" s="1" t="e">
        <f>#REF!</f>
        <v>#REF!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21" customHeight="1">
      <c r="A24" s="28">
        <v>15</v>
      </c>
      <c r="B24" s="45"/>
      <c r="C24" s="29" t="s">
        <v>52</v>
      </c>
      <c r="D24" s="29" t="s">
        <v>199</v>
      </c>
      <c r="E24" s="29" t="s">
        <v>200</v>
      </c>
      <c r="F24" s="29" t="s">
        <v>201</v>
      </c>
      <c r="G24" s="29" t="s">
        <v>202</v>
      </c>
      <c r="H24" s="29" t="s">
        <v>203</v>
      </c>
      <c r="I24" s="30" t="s">
        <v>204</v>
      </c>
      <c r="J24" s="17"/>
      <c r="K24" s="17"/>
      <c r="L24" s="17"/>
      <c r="M24" s="17"/>
      <c r="N24" s="1" t="s">
        <v>53</v>
      </c>
      <c r="O24" s="1" t="e">
        <f>#REF!</f>
        <v>#REF!</v>
      </c>
      <c r="R24" s="4" t="str">
        <f>$B$17&amp;"급"</f>
        <v>레이저4.7급</v>
      </c>
      <c r="S24" s="4" t="str">
        <f>$C$17</f>
        <v>초.중등부</v>
      </c>
      <c r="T24" s="1" t="e">
        <f>#REF!</f>
        <v>#REF!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21" customHeight="1">
      <c r="A25" s="28">
        <v>16</v>
      </c>
      <c r="B25" s="45"/>
      <c r="C25" s="29" t="s">
        <v>54</v>
      </c>
      <c r="D25" s="29" t="s">
        <v>205</v>
      </c>
      <c r="E25" s="29" t="s">
        <v>206</v>
      </c>
      <c r="F25" s="29" t="s">
        <v>207</v>
      </c>
      <c r="G25" s="29" t="s">
        <v>208</v>
      </c>
      <c r="H25" s="29" t="s">
        <v>209</v>
      </c>
      <c r="I25" s="30" t="s">
        <v>210</v>
      </c>
      <c r="J25" s="17"/>
      <c r="K25" s="17"/>
      <c r="L25" s="17"/>
      <c r="M25" s="17"/>
      <c r="N25" s="1" t="s">
        <v>55</v>
      </c>
      <c r="O25" s="1" t="e">
        <f>#REF!</f>
        <v>#REF!</v>
      </c>
      <c r="R25" s="4" t="str">
        <f>$B$17&amp;"급"</f>
        <v>레이저4.7급</v>
      </c>
      <c r="S25" s="4" t="str">
        <f>$C$17</f>
        <v>초.중등부</v>
      </c>
      <c r="T25" s="1" t="e">
        <f>#REF!</f>
        <v>#REF!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18" customHeight="1" hidden="1">
      <c r="A26" s="28">
        <v>22</v>
      </c>
      <c r="B26" s="45"/>
      <c r="C26" s="29" t="s">
        <v>56</v>
      </c>
      <c r="D26" s="29" t="e">
        <v>#N/A</v>
      </c>
      <c r="E26" s="29" t="e">
        <v>#N/A</v>
      </c>
      <c r="F26" s="29" t="e">
        <v>#N/A</v>
      </c>
      <c r="G26" s="29" t="e">
        <v>#N/A</v>
      </c>
      <c r="H26" s="29" t="e">
        <v>#N/A</v>
      </c>
      <c r="I26" s="30" t="e">
        <v>#N/A</v>
      </c>
      <c r="J26" s="17"/>
      <c r="K26" s="17"/>
      <c r="L26" s="17"/>
      <c r="M26" s="17"/>
      <c r="N26" s="1" t="s">
        <v>57</v>
      </c>
      <c r="O26" s="1" t="e">
        <f>#REF!</f>
        <v>#REF!</v>
      </c>
      <c r="R26" s="4" t="str">
        <f>$B$17&amp;"급"</f>
        <v>레이저4.7급</v>
      </c>
      <c r="S26" s="4" t="e">
        <f>#REF!</f>
        <v>#REF!</v>
      </c>
      <c r="T26" s="1" t="e">
        <f>#REF!</f>
        <v>#REF!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18" customHeight="1" hidden="1">
      <c r="A27" s="28">
        <v>23</v>
      </c>
      <c r="B27" s="45"/>
      <c r="C27" s="29" t="s">
        <v>58</v>
      </c>
      <c r="D27" s="29" t="e">
        <v>#N/A</v>
      </c>
      <c r="E27" s="29" t="e">
        <v>#N/A</v>
      </c>
      <c r="F27" s="29" t="e">
        <v>#N/A</v>
      </c>
      <c r="G27" s="29" t="e">
        <v>#N/A</v>
      </c>
      <c r="H27" s="29" t="e">
        <v>#N/A</v>
      </c>
      <c r="I27" s="30" t="e">
        <v>#N/A</v>
      </c>
      <c r="J27" s="17"/>
      <c r="K27" s="17"/>
      <c r="L27" s="17"/>
      <c r="M27" s="17"/>
      <c r="N27" s="1" t="s">
        <v>59</v>
      </c>
      <c r="O27" s="1" t="e">
        <f>#REF!</f>
        <v>#REF!</v>
      </c>
      <c r="R27" s="4" t="str">
        <f>$B$17&amp;"급"</f>
        <v>레이저4.7급</v>
      </c>
      <c r="S27" s="4" t="e">
        <f>#REF!</f>
        <v>#REF!</v>
      </c>
      <c r="T27" s="1" t="e">
        <f>#REF!</f>
        <v>#REF!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21" customHeight="1">
      <c r="A28" s="28">
        <v>17</v>
      </c>
      <c r="B28" s="46"/>
      <c r="C28" s="29" t="s">
        <v>60</v>
      </c>
      <c r="D28" s="29" t="s">
        <v>167</v>
      </c>
      <c r="E28" s="29" t="s">
        <v>211</v>
      </c>
      <c r="F28" s="29" t="s">
        <v>212</v>
      </c>
      <c r="G28" s="29" t="s">
        <v>213</v>
      </c>
      <c r="H28" s="29" t="s">
        <v>214</v>
      </c>
      <c r="I28" s="30" t="s">
        <v>215</v>
      </c>
      <c r="J28" s="17"/>
      <c r="K28" s="17"/>
      <c r="L28" s="17"/>
      <c r="M28" s="17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20" ht="21" customHeight="1">
      <c r="A29" s="18">
        <v>18</v>
      </c>
      <c r="B29" s="19">
        <v>420</v>
      </c>
      <c r="C29" s="20" t="s">
        <v>61</v>
      </c>
      <c r="D29" s="20" t="s">
        <v>216</v>
      </c>
      <c r="E29" s="20" t="s">
        <v>217</v>
      </c>
      <c r="F29" s="20" t="s">
        <v>218</v>
      </c>
      <c r="G29" s="20" t="s">
        <v>219</v>
      </c>
      <c r="H29" s="20" t="s">
        <v>220</v>
      </c>
      <c r="I29" s="21" t="s">
        <v>221</v>
      </c>
      <c r="J29" s="10"/>
      <c r="K29" s="10"/>
      <c r="L29" s="10"/>
      <c r="M29" s="10"/>
      <c r="N29" s="1" t="s">
        <v>62</v>
      </c>
      <c r="O29" s="1" t="e">
        <f>#REF!</f>
        <v>#REF!</v>
      </c>
      <c r="R29" s="4" t="str">
        <f>$B$18&amp;"급"</f>
        <v>레이저
레이디얼급</v>
      </c>
      <c r="S29" s="4" t="str">
        <f>$C$18</f>
        <v>남자 중.고등부</v>
      </c>
      <c r="T29" s="1" t="e">
        <f>#REF!</f>
        <v>#REF!</v>
      </c>
    </row>
    <row r="30" spans="1:20" ht="21" customHeight="1">
      <c r="A30" s="28">
        <v>19</v>
      </c>
      <c r="B30" s="44">
        <v>470</v>
      </c>
      <c r="C30" s="29" t="s">
        <v>52</v>
      </c>
      <c r="D30" s="29" t="s">
        <v>222</v>
      </c>
      <c r="E30" s="29" t="s">
        <v>223</v>
      </c>
      <c r="F30" s="29" t="s">
        <v>162</v>
      </c>
      <c r="G30" s="29" t="s">
        <v>224</v>
      </c>
      <c r="H30" s="29" t="s">
        <v>225</v>
      </c>
      <c r="I30" s="30" t="s">
        <v>226</v>
      </c>
      <c r="J30" s="17"/>
      <c r="K30" s="17"/>
      <c r="L30" s="17"/>
      <c r="M30" s="17"/>
      <c r="N30" s="1" t="s">
        <v>63</v>
      </c>
      <c r="O30" s="1" t="e">
        <f>#REF!</f>
        <v>#REF!</v>
      </c>
      <c r="R30" s="4" t="str">
        <f>$B$18&amp;"급"</f>
        <v>레이저
레이디얼급</v>
      </c>
      <c r="S30" s="4" t="str">
        <f>$C$18</f>
        <v>남자 중.고등부</v>
      </c>
      <c r="T30" s="1" t="e">
        <f>#REF!</f>
        <v>#REF!</v>
      </c>
    </row>
    <row r="31" spans="1:20" ht="21" customHeight="1">
      <c r="A31" s="28">
        <v>20</v>
      </c>
      <c r="B31" s="45"/>
      <c r="C31" s="29" t="s">
        <v>54</v>
      </c>
      <c r="D31" s="29" t="s">
        <v>227</v>
      </c>
      <c r="E31" s="29" t="s">
        <v>228</v>
      </c>
      <c r="F31" s="29" t="s">
        <v>229</v>
      </c>
      <c r="G31" s="29" t="s">
        <v>230</v>
      </c>
      <c r="H31" s="29" t="s">
        <v>231</v>
      </c>
      <c r="I31" s="30" t="s">
        <v>232</v>
      </c>
      <c r="J31" s="17"/>
      <c r="K31" s="17"/>
      <c r="L31" s="17"/>
      <c r="M31" s="17"/>
      <c r="N31" s="1" t="s">
        <v>64</v>
      </c>
      <c r="O31" s="1" t="e">
        <f>#REF!</f>
        <v>#REF!</v>
      </c>
      <c r="R31" s="4" t="str">
        <f>$B$18&amp;"급"</f>
        <v>레이저
레이디얼급</v>
      </c>
      <c r="S31" s="4" t="e">
        <f>#REF!</f>
        <v>#REF!</v>
      </c>
      <c r="T31" s="1" t="e">
        <f>#REF!</f>
        <v>#REF!</v>
      </c>
    </row>
    <row r="32" spans="1:13" ht="18" customHeight="1" hidden="1">
      <c r="A32" s="28">
        <v>26</v>
      </c>
      <c r="B32" s="46"/>
      <c r="C32" s="29" t="s">
        <v>42</v>
      </c>
      <c r="D32" s="29" t="e">
        <v>#N/A</v>
      </c>
      <c r="E32" s="29" t="e">
        <v>#N/A</v>
      </c>
      <c r="F32" s="29" t="e">
        <v>#N/A</v>
      </c>
      <c r="G32" s="29" t="e">
        <v>#N/A</v>
      </c>
      <c r="H32" s="29" t="e">
        <v>#N/A</v>
      </c>
      <c r="I32" s="30" t="e">
        <v>#N/A</v>
      </c>
      <c r="J32" s="17"/>
      <c r="K32" s="17"/>
      <c r="L32" s="17"/>
      <c r="M32" s="17"/>
    </row>
    <row r="33" spans="1:20" ht="21" customHeight="1">
      <c r="A33" s="18">
        <v>21</v>
      </c>
      <c r="B33" s="20" t="s">
        <v>65</v>
      </c>
      <c r="C33" s="20" t="s">
        <v>66</v>
      </c>
      <c r="D33" s="20" t="s">
        <v>167</v>
      </c>
      <c r="E33" s="20" t="s">
        <v>233</v>
      </c>
      <c r="F33" s="20"/>
      <c r="G33" s="20"/>
      <c r="H33" s="20"/>
      <c r="I33" s="21"/>
      <c r="J33" s="10"/>
      <c r="K33" s="10"/>
      <c r="L33" s="10"/>
      <c r="M33" s="10"/>
      <c r="N33" s="1" t="s">
        <v>67</v>
      </c>
      <c r="O33" s="1" t="e">
        <f>#REF!</f>
        <v>#REF!</v>
      </c>
      <c r="R33" s="4" t="str">
        <f>$B$18&amp;"급"</f>
        <v>레이저
레이디얼급</v>
      </c>
      <c r="S33" s="4" t="e">
        <f>#REF!</f>
        <v>#REF!</v>
      </c>
      <c r="T33" s="1" t="e">
        <f>#REF!</f>
        <v>#REF!</v>
      </c>
    </row>
    <row r="34" spans="1:13" ht="21" customHeight="1" thickBot="1">
      <c r="A34" s="32">
        <v>22</v>
      </c>
      <c r="B34" s="33" t="s">
        <v>68</v>
      </c>
      <c r="C34" s="33" t="s">
        <v>66</v>
      </c>
      <c r="D34" s="33" t="s">
        <v>229</v>
      </c>
      <c r="E34" s="33" t="s">
        <v>234</v>
      </c>
      <c r="F34" s="33" t="s">
        <v>165</v>
      </c>
      <c r="G34" s="33" t="s">
        <v>235</v>
      </c>
      <c r="H34" s="33" t="s">
        <v>236</v>
      </c>
      <c r="I34" s="34" t="s">
        <v>237</v>
      </c>
      <c r="J34" s="17"/>
      <c r="K34" s="17"/>
      <c r="L34" s="17"/>
      <c r="M34" s="17"/>
    </row>
    <row r="35" spans="14:20" ht="13.5">
      <c r="N35" s="1" t="s">
        <v>69</v>
      </c>
      <c r="O35" s="1" t="e">
        <f>#REF!</f>
        <v>#REF!</v>
      </c>
      <c r="R35" s="4" t="str">
        <f>$B$18&amp;"급"</f>
        <v>레이저
레이디얼급</v>
      </c>
      <c r="S35" s="4" t="str">
        <f>$C$19</f>
        <v>여자 오픈부</v>
      </c>
      <c r="T35" s="1" t="e">
        <f>#REF!</f>
        <v>#REF!</v>
      </c>
    </row>
    <row r="36" spans="1:20" ht="25.5">
      <c r="A36" s="54" t="s">
        <v>245</v>
      </c>
      <c r="B36" s="54"/>
      <c r="C36" s="54"/>
      <c r="D36" s="54"/>
      <c r="E36" s="54"/>
      <c r="F36" s="54"/>
      <c r="G36" s="54"/>
      <c r="H36" s="54"/>
      <c r="I36" s="54"/>
      <c r="J36" s="35"/>
      <c r="K36" s="35"/>
      <c r="L36" s="35"/>
      <c r="M36" s="35"/>
      <c r="N36" s="1" t="s">
        <v>70</v>
      </c>
      <c r="O36" s="1" t="e">
        <f>#REF!</f>
        <v>#REF!</v>
      </c>
      <c r="R36" s="4" t="str">
        <f>$B$20&amp;"급"</f>
        <v>윈드서핑급</v>
      </c>
      <c r="S36" s="4" t="str">
        <f>$C$20</f>
        <v>남자 중등부</v>
      </c>
      <c r="T36" s="1" t="e">
        <f>#REF!</f>
        <v>#REF!</v>
      </c>
    </row>
    <row r="37" spans="14:20" ht="14.25" thickBot="1">
      <c r="N37" s="1" t="s">
        <v>71</v>
      </c>
      <c r="O37" s="1" t="e">
        <f>#REF!</f>
        <v>#REF!</v>
      </c>
      <c r="R37" s="4" t="str">
        <f>$B$20&amp;"급"</f>
        <v>윈드서핑급</v>
      </c>
      <c r="S37" s="4" t="str">
        <f>$C$20</f>
        <v>남자 중등부</v>
      </c>
      <c r="T37" s="1" t="e">
        <f>#REF!</f>
        <v>#REF!</v>
      </c>
    </row>
    <row r="38" spans="1:20" ht="18.75" customHeight="1">
      <c r="A38" s="55"/>
      <c r="B38" s="56"/>
      <c r="C38" s="57"/>
      <c r="D38" s="58" t="s">
        <v>8</v>
      </c>
      <c r="E38" s="57"/>
      <c r="F38" s="58" t="s">
        <v>9</v>
      </c>
      <c r="G38" s="57"/>
      <c r="H38" s="58" t="s">
        <v>10</v>
      </c>
      <c r="I38" s="59"/>
      <c r="J38" s="10"/>
      <c r="K38" s="10"/>
      <c r="L38" s="10"/>
      <c r="M38" s="10"/>
      <c r="N38" s="1" t="s">
        <v>72</v>
      </c>
      <c r="O38" s="1" t="e">
        <f>#REF!</f>
        <v>#REF!</v>
      </c>
      <c r="R38" s="4" t="str">
        <f>$B$20&amp;"급"</f>
        <v>윈드서핑급</v>
      </c>
      <c r="S38" s="4" t="str">
        <f>$C$20</f>
        <v>남자 중등부</v>
      </c>
      <c r="T38" s="1" t="e">
        <f>#REF!</f>
        <v>#REF!</v>
      </c>
    </row>
    <row r="39" spans="1:20" ht="18.75" customHeight="1" thickBot="1">
      <c r="A39" s="11"/>
      <c r="B39" s="12" t="s">
        <v>12</v>
      </c>
      <c r="C39" s="12" t="s">
        <v>13</v>
      </c>
      <c r="D39" s="12" t="s">
        <v>14</v>
      </c>
      <c r="E39" s="12" t="s">
        <v>15</v>
      </c>
      <c r="F39" s="12" t="s">
        <v>14</v>
      </c>
      <c r="G39" s="12" t="s">
        <v>16</v>
      </c>
      <c r="H39" s="12" t="s">
        <v>14</v>
      </c>
      <c r="I39" s="13" t="s">
        <v>15</v>
      </c>
      <c r="J39" s="10"/>
      <c r="K39" s="10"/>
      <c r="L39" s="10"/>
      <c r="M39" s="10"/>
      <c r="N39" s="1" t="s">
        <v>73</v>
      </c>
      <c r="O39" s="1" t="e">
        <f>#REF!</f>
        <v>#REF!</v>
      </c>
      <c r="R39" s="4" t="e">
        <f>#REF!&amp;"급"</f>
        <v>#REF!</v>
      </c>
      <c r="S39" s="4" t="e">
        <f>#REF!</f>
        <v>#REF!</v>
      </c>
      <c r="T39" s="1" t="e">
        <f>#REF!</f>
        <v>#REF!</v>
      </c>
    </row>
    <row r="40" spans="1:20" ht="18.75" customHeight="1">
      <c r="A40" s="36">
        <v>1</v>
      </c>
      <c r="B40" s="37" t="s">
        <v>29</v>
      </c>
      <c r="C40" s="37" t="s">
        <v>74</v>
      </c>
      <c r="D40" s="37" t="s">
        <v>75</v>
      </c>
      <c r="E40" s="37" t="s">
        <v>76</v>
      </c>
      <c r="F40" s="37" t="s">
        <v>77</v>
      </c>
      <c r="G40" s="37" t="s">
        <v>78</v>
      </c>
      <c r="H40" s="37" t="s">
        <v>77</v>
      </c>
      <c r="I40" s="38" t="s">
        <v>79</v>
      </c>
      <c r="J40" s="39"/>
      <c r="K40" s="39"/>
      <c r="L40" s="39"/>
      <c r="M40" s="39"/>
      <c r="N40" s="1" t="s">
        <v>80</v>
      </c>
      <c r="O40" s="1" t="e">
        <f>#REF!</f>
        <v>#REF!</v>
      </c>
      <c r="R40" s="4" t="e">
        <f>#REF!&amp;"급"</f>
        <v>#REF!</v>
      </c>
      <c r="S40" s="4" t="e">
        <f>#REF!</f>
        <v>#REF!</v>
      </c>
      <c r="T40" s="1" t="e">
        <f>#REF!</f>
        <v>#REF!</v>
      </c>
    </row>
    <row r="41" spans="1:20" ht="18.75" customHeight="1" thickBot="1">
      <c r="A41" s="40">
        <v>2</v>
      </c>
      <c r="B41" s="41" t="s">
        <v>44</v>
      </c>
      <c r="C41" s="41" t="s">
        <v>81</v>
      </c>
      <c r="D41" s="41" t="s">
        <v>242</v>
      </c>
      <c r="E41" s="41" t="s">
        <v>243</v>
      </c>
      <c r="F41" s="41" t="s">
        <v>242</v>
      </c>
      <c r="G41" s="41" t="s">
        <v>244</v>
      </c>
      <c r="H41" s="41"/>
      <c r="I41" s="42"/>
      <c r="J41" s="39"/>
      <c r="K41" s="39"/>
      <c r="L41" s="39"/>
      <c r="M41" s="39"/>
      <c r="N41" s="1" t="s">
        <v>82</v>
      </c>
      <c r="O41" s="1" t="e">
        <f>#REF!</f>
        <v>#REF!</v>
      </c>
      <c r="R41" s="4" t="e">
        <f>#REF!&amp;"급"</f>
        <v>#REF!</v>
      </c>
      <c r="S41" s="4" t="e">
        <f>#REF!</f>
        <v>#REF!</v>
      </c>
      <c r="T41" s="1" t="e">
        <f>#REF!</f>
        <v>#REF!</v>
      </c>
    </row>
    <row r="42" spans="14:20" ht="8.25" customHeight="1">
      <c r="N42" s="1" t="s">
        <v>83</v>
      </c>
      <c r="O42" s="1" t="e">
        <f>#REF!</f>
        <v>#REF!</v>
      </c>
      <c r="R42" s="4" t="e">
        <f>#REF!&amp;"급"</f>
        <v>#REF!</v>
      </c>
      <c r="S42" s="4" t="e">
        <f>#REF!</f>
        <v>#REF!</v>
      </c>
      <c r="T42" s="1" t="e">
        <f>#REF!</f>
        <v>#REF!</v>
      </c>
    </row>
    <row r="43" spans="14:20" ht="14.25" customHeight="1">
      <c r="N43" s="1" t="s">
        <v>84</v>
      </c>
      <c r="O43" s="1" t="e">
        <f>#REF!</f>
        <v>#REF!</v>
      </c>
      <c r="R43" s="4" t="e">
        <f>#REF!&amp;"급"</f>
        <v>#REF!</v>
      </c>
      <c r="S43" s="4" t="e">
        <f>#REF!</f>
        <v>#REF!</v>
      </c>
      <c r="T43" s="1" t="e">
        <f>#REF!</f>
        <v>#REF!</v>
      </c>
    </row>
    <row r="44" spans="14:20" ht="14.25" customHeight="1">
      <c r="N44" s="1" t="s">
        <v>85</v>
      </c>
      <c r="O44" s="1" t="e">
        <f>#REF!</f>
        <v>#REF!</v>
      </c>
      <c r="R44" s="4" t="e">
        <f>#REF!&amp;"급"</f>
        <v>#REF!</v>
      </c>
      <c r="S44" s="4" t="e">
        <f>#REF!</f>
        <v>#REF!</v>
      </c>
      <c r="T44" s="1" t="e">
        <f>#REF!</f>
        <v>#REF!</v>
      </c>
    </row>
    <row r="45" spans="14:20" ht="14.25" customHeight="1">
      <c r="N45" s="1" t="s">
        <v>86</v>
      </c>
      <c r="O45" s="1" t="e">
        <f>#REF!</f>
        <v>#REF!</v>
      </c>
      <c r="R45" s="4" t="e">
        <f>#REF!&amp;"급"</f>
        <v>#REF!</v>
      </c>
      <c r="S45" s="4" t="e">
        <f>#REF!</f>
        <v>#REF!</v>
      </c>
      <c r="T45" s="1" t="e">
        <f>#REF!</f>
        <v>#REF!</v>
      </c>
    </row>
    <row r="46" spans="14:20" ht="14.25" customHeight="1">
      <c r="N46" s="1" t="s">
        <v>87</v>
      </c>
      <c r="O46" s="1" t="e">
        <f>#REF!</f>
        <v>#REF!</v>
      </c>
      <c r="R46" s="4" t="e">
        <f>#REF!&amp;"급"</f>
        <v>#REF!</v>
      </c>
      <c r="S46" s="4" t="e">
        <f>#REF!</f>
        <v>#REF!</v>
      </c>
      <c r="T46" s="1" t="e">
        <f>#REF!</f>
        <v>#REF!</v>
      </c>
    </row>
    <row r="47" spans="14:20" ht="14.25" customHeight="1">
      <c r="N47" s="1" t="s">
        <v>88</v>
      </c>
      <c r="O47" s="1" t="e">
        <f>#REF!</f>
        <v>#REF!</v>
      </c>
      <c r="R47" s="4" t="str">
        <f aca="true" t="shared" si="0" ref="R47:R67">$B$22&amp;"급"</f>
        <v>RS:X급</v>
      </c>
      <c r="S47" s="4" t="str">
        <f>$C$22</f>
        <v>남자 고등부(L)</v>
      </c>
      <c r="T47" s="1" t="e">
        <f>#REF!</f>
        <v>#REF!</v>
      </c>
    </row>
    <row r="48" spans="14:20" ht="14.25" customHeight="1">
      <c r="N48" s="1" t="s">
        <v>89</v>
      </c>
      <c r="O48" s="1" t="e">
        <f>#REF!</f>
        <v>#REF!</v>
      </c>
      <c r="R48" s="4" t="str">
        <f t="shared" si="0"/>
        <v>RS:X급</v>
      </c>
      <c r="S48" s="4" t="str">
        <f>$C$22</f>
        <v>남자 고등부(L)</v>
      </c>
      <c r="T48" s="1" t="e">
        <f>#REF!</f>
        <v>#REF!</v>
      </c>
    </row>
    <row r="49" spans="14:20" ht="14.25" customHeight="1">
      <c r="N49" s="1" t="s">
        <v>90</v>
      </c>
      <c r="O49" s="1" t="e">
        <f>#REF!</f>
        <v>#REF!</v>
      </c>
      <c r="R49" s="4" t="str">
        <f t="shared" si="0"/>
        <v>RS:X급</v>
      </c>
      <c r="S49" s="4" t="str">
        <f>$C$22</f>
        <v>남자 고등부(L)</v>
      </c>
      <c r="T49" s="1" t="e">
        <f>#REF!</f>
        <v>#REF!</v>
      </c>
    </row>
    <row r="50" spans="14:20" ht="14.25" customHeight="1">
      <c r="N50" s="1" t="s">
        <v>91</v>
      </c>
      <c r="O50" s="1" t="e">
        <f>#REF!</f>
        <v>#REF!</v>
      </c>
      <c r="R50" s="4" t="str">
        <f t="shared" si="0"/>
        <v>RS:X급</v>
      </c>
      <c r="S50" s="4" t="str">
        <f>$C$23</f>
        <v>남자 고등부(H)</v>
      </c>
      <c r="T50" s="1" t="e">
        <f>#REF!</f>
        <v>#REF!</v>
      </c>
    </row>
    <row r="51" spans="5:20" ht="13.5">
      <c r="E51" s="43"/>
      <c r="F51" s="43"/>
      <c r="G51" s="43"/>
      <c r="H51" s="43"/>
      <c r="I51" s="43"/>
      <c r="J51" s="43"/>
      <c r="K51" s="43"/>
      <c r="L51" s="43"/>
      <c r="M51" s="43"/>
      <c r="N51" s="1" t="s">
        <v>92</v>
      </c>
      <c r="O51" s="1" t="e">
        <f>#REF!</f>
        <v>#REF!</v>
      </c>
      <c r="R51" s="4" t="str">
        <f t="shared" si="0"/>
        <v>RS:X급</v>
      </c>
      <c r="S51" s="4" t="str">
        <f>$C$23</f>
        <v>남자 고등부(H)</v>
      </c>
      <c r="T51" s="1" t="e">
        <f>#REF!</f>
        <v>#REF!</v>
      </c>
    </row>
    <row r="52" spans="5:20" ht="13.5">
      <c r="E52" s="43"/>
      <c r="F52" s="43"/>
      <c r="G52" s="43"/>
      <c r="H52" s="43"/>
      <c r="I52" s="43"/>
      <c r="J52" s="43"/>
      <c r="K52" s="43"/>
      <c r="L52" s="43"/>
      <c r="M52" s="43"/>
      <c r="N52" s="1" t="s">
        <v>93</v>
      </c>
      <c r="O52" s="1" t="e">
        <f>#REF!</f>
        <v>#REF!</v>
      </c>
      <c r="R52" s="4" t="str">
        <f t="shared" si="0"/>
        <v>RS:X급</v>
      </c>
      <c r="S52" s="4" t="str">
        <f>$C$23</f>
        <v>남자 고등부(H)</v>
      </c>
      <c r="T52" s="1" t="e">
        <f>#REF!</f>
        <v>#REF!</v>
      </c>
    </row>
    <row r="53" spans="14:20" ht="13.5">
      <c r="N53" s="1" t="s">
        <v>94</v>
      </c>
      <c r="O53" s="1" t="e">
        <f>#REF!</f>
        <v>#REF!</v>
      </c>
      <c r="R53" s="4" t="str">
        <f t="shared" si="0"/>
        <v>RS:X급</v>
      </c>
      <c r="S53" s="4" t="str">
        <f>$C$24</f>
        <v>남자 대학부</v>
      </c>
      <c r="T53" s="1" t="e">
        <f>#REF!</f>
        <v>#REF!</v>
      </c>
    </row>
    <row r="54" spans="14:20" ht="13.5">
      <c r="N54" s="1" t="s">
        <v>95</v>
      </c>
      <c r="O54" s="1" t="e">
        <f>#REF!</f>
        <v>#REF!</v>
      </c>
      <c r="R54" s="4" t="str">
        <f t="shared" si="0"/>
        <v>RS:X급</v>
      </c>
      <c r="S54" s="4" t="str">
        <f>$C$24</f>
        <v>남자 대학부</v>
      </c>
      <c r="T54" s="1" t="e">
        <f>#REF!</f>
        <v>#REF!</v>
      </c>
    </row>
    <row r="55" spans="14:20" ht="13.5">
      <c r="N55" s="1" t="s">
        <v>96</v>
      </c>
      <c r="O55" s="1" t="e">
        <f>#REF!</f>
        <v>#REF!</v>
      </c>
      <c r="R55" s="4" t="str">
        <f t="shared" si="0"/>
        <v>RS:X급</v>
      </c>
      <c r="S55" s="4" t="str">
        <f>$C$24</f>
        <v>남자 대학부</v>
      </c>
      <c r="T55" s="1" t="e">
        <f>#REF!</f>
        <v>#REF!</v>
      </c>
    </row>
    <row r="56" spans="14:20" ht="13.5">
      <c r="N56" s="1" t="s">
        <v>97</v>
      </c>
      <c r="O56" s="1" t="e">
        <f>#REF!</f>
        <v>#REF!</v>
      </c>
      <c r="R56" s="4" t="str">
        <f t="shared" si="0"/>
        <v>RS:X급</v>
      </c>
      <c r="S56" s="4" t="str">
        <f>$C$25</f>
        <v>남자 일반부</v>
      </c>
      <c r="T56" s="1" t="e">
        <f>#REF!</f>
        <v>#REF!</v>
      </c>
    </row>
    <row r="57" spans="14:20" ht="13.5">
      <c r="N57" s="1" t="s">
        <v>98</v>
      </c>
      <c r="O57" s="1" t="e">
        <f>#REF!</f>
        <v>#REF!</v>
      </c>
      <c r="R57" s="4" t="str">
        <f t="shared" si="0"/>
        <v>RS:X급</v>
      </c>
      <c r="S57" s="4" t="str">
        <f>$C$25</f>
        <v>남자 일반부</v>
      </c>
      <c r="T57" s="1" t="e">
        <f>#REF!</f>
        <v>#REF!</v>
      </c>
    </row>
    <row r="58" spans="14:20" ht="13.5">
      <c r="N58" s="1" t="s">
        <v>99</v>
      </c>
      <c r="O58" s="1" t="e">
        <f>#REF!</f>
        <v>#REF!</v>
      </c>
      <c r="R58" s="4" t="str">
        <f t="shared" si="0"/>
        <v>RS:X급</v>
      </c>
      <c r="S58" s="4" t="str">
        <f>$C$25</f>
        <v>남자 일반부</v>
      </c>
      <c r="T58" s="1" t="e">
        <f>#REF!</f>
        <v>#REF!</v>
      </c>
    </row>
    <row r="59" spans="5:20" ht="13.5">
      <c r="E59" s="43"/>
      <c r="F59" s="43"/>
      <c r="G59" s="43"/>
      <c r="H59" s="43"/>
      <c r="N59" s="1" t="s">
        <v>100</v>
      </c>
      <c r="O59" s="1" t="e">
        <f>#REF!</f>
        <v>#REF!</v>
      </c>
      <c r="R59" s="4" t="str">
        <f t="shared" si="0"/>
        <v>RS:X급</v>
      </c>
      <c r="S59" s="4" t="str">
        <f>$C$26</f>
        <v>남자 일반부(L)</v>
      </c>
      <c r="T59" s="1" t="e">
        <f>#REF!</f>
        <v>#REF!</v>
      </c>
    </row>
    <row r="60" spans="5:20" ht="13.5">
      <c r="E60" s="43"/>
      <c r="F60" s="43"/>
      <c r="G60" s="43"/>
      <c r="H60" s="43"/>
      <c r="N60" s="1" t="s">
        <v>101</v>
      </c>
      <c r="O60" s="1" t="e">
        <f>#REF!</f>
        <v>#REF!</v>
      </c>
      <c r="R60" s="4" t="str">
        <f t="shared" si="0"/>
        <v>RS:X급</v>
      </c>
      <c r="S60" s="4" t="str">
        <f>$C$26</f>
        <v>남자 일반부(L)</v>
      </c>
      <c r="T60" s="1" t="e">
        <f>#REF!</f>
        <v>#REF!</v>
      </c>
    </row>
    <row r="61" spans="5:20" ht="13.5">
      <c r="E61" s="43"/>
      <c r="F61" s="43"/>
      <c r="G61" s="43"/>
      <c r="H61" s="43"/>
      <c r="N61" s="1" t="s">
        <v>102</v>
      </c>
      <c r="O61" s="1" t="e">
        <f>#REF!</f>
        <v>#REF!</v>
      </c>
      <c r="R61" s="4" t="str">
        <f t="shared" si="0"/>
        <v>RS:X급</v>
      </c>
      <c r="S61" s="4" t="str">
        <f>$C$26</f>
        <v>남자 일반부(L)</v>
      </c>
      <c r="T61" s="1" t="e">
        <f>#REF!</f>
        <v>#REF!</v>
      </c>
    </row>
    <row r="62" spans="5:20" ht="13.5">
      <c r="E62" s="43"/>
      <c r="F62" s="43"/>
      <c r="G62" s="43"/>
      <c r="H62" s="43"/>
      <c r="N62" s="1" t="s">
        <v>103</v>
      </c>
      <c r="O62" s="1" t="e">
        <f>#REF!</f>
        <v>#REF!</v>
      </c>
      <c r="R62" s="4" t="str">
        <f t="shared" si="0"/>
        <v>RS:X급</v>
      </c>
      <c r="S62" s="4" t="str">
        <f>$C$27</f>
        <v>남자 일반부(H)</v>
      </c>
      <c r="T62" s="1" t="e">
        <f>#REF!</f>
        <v>#REF!</v>
      </c>
    </row>
    <row r="63" spans="5:20" ht="13.5">
      <c r="E63" s="43"/>
      <c r="F63" s="43"/>
      <c r="G63" s="43"/>
      <c r="H63" s="43"/>
      <c r="N63" s="1" t="s">
        <v>104</v>
      </c>
      <c r="O63" s="1" t="e">
        <f>#REF!</f>
        <v>#REF!</v>
      </c>
      <c r="R63" s="4" t="str">
        <f t="shared" si="0"/>
        <v>RS:X급</v>
      </c>
      <c r="S63" s="4" t="str">
        <f>$C$27</f>
        <v>남자 일반부(H)</v>
      </c>
      <c r="T63" s="1" t="e">
        <f>#REF!</f>
        <v>#REF!</v>
      </c>
    </row>
    <row r="64" spans="5:20" ht="13.5">
      <c r="E64" s="43"/>
      <c r="F64" s="43"/>
      <c r="G64" s="43"/>
      <c r="H64" s="43"/>
      <c r="N64" s="1" t="s">
        <v>105</v>
      </c>
      <c r="O64" s="1" t="e">
        <f>#REF!</f>
        <v>#REF!</v>
      </c>
      <c r="R64" s="4" t="str">
        <f t="shared" si="0"/>
        <v>RS:X급</v>
      </c>
      <c r="S64" s="4" t="str">
        <f>$C$27</f>
        <v>남자 일반부(H)</v>
      </c>
      <c r="T64" s="1" t="e">
        <f>#REF!</f>
        <v>#REF!</v>
      </c>
    </row>
    <row r="65" spans="5:20" ht="13.5">
      <c r="E65" s="43"/>
      <c r="F65" s="43"/>
      <c r="G65" s="43"/>
      <c r="H65" s="43"/>
      <c r="N65" s="1" t="s">
        <v>106</v>
      </c>
      <c r="O65" s="1" t="e">
        <f>#REF!</f>
        <v>#REF!</v>
      </c>
      <c r="R65" s="4" t="str">
        <f t="shared" si="0"/>
        <v>RS:X급</v>
      </c>
      <c r="S65" s="4" t="e">
        <f>#REF!</f>
        <v>#REF!</v>
      </c>
      <c r="T65" s="1" t="e">
        <f>#REF!</f>
        <v>#REF!</v>
      </c>
    </row>
    <row r="66" spans="5:20" ht="13.5">
      <c r="E66" s="43"/>
      <c r="F66" s="43"/>
      <c r="G66" s="43"/>
      <c r="H66" s="43"/>
      <c r="N66" s="1" t="s">
        <v>107</v>
      </c>
      <c r="O66" s="1" t="e">
        <f>#REF!</f>
        <v>#REF!</v>
      </c>
      <c r="R66" s="4" t="str">
        <f t="shared" si="0"/>
        <v>RS:X급</v>
      </c>
      <c r="S66" s="4" t="e">
        <f>#REF!</f>
        <v>#REF!</v>
      </c>
      <c r="T66" s="1" t="e">
        <f>#REF!</f>
        <v>#REF!</v>
      </c>
    </row>
    <row r="67" spans="5:20" ht="13.5">
      <c r="E67" s="43"/>
      <c r="F67" s="43"/>
      <c r="G67" s="43"/>
      <c r="H67" s="43"/>
      <c r="I67" s="43"/>
      <c r="J67" s="43"/>
      <c r="K67" s="43"/>
      <c r="L67" s="43"/>
      <c r="M67" s="43"/>
      <c r="N67" s="1" t="s">
        <v>108</v>
      </c>
      <c r="O67" s="1" t="e">
        <f>#REF!</f>
        <v>#REF!</v>
      </c>
      <c r="R67" s="4" t="str">
        <f t="shared" si="0"/>
        <v>RS:X급</v>
      </c>
      <c r="S67" s="4" t="e">
        <f>#REF!</f>
        <v>#REF!</v>
      </c>
      <c r="T67" s="1" t="e">
        <f>#REF!</f>
        <v>#REF!</v>
      </c>
    </row>
    <row r="68" spans="5:20" ht="13.5">
      <c r="E68" s="43"/>
      <c r="F68" s="43"/>
      <c r="G68" s="43"/>
      <c r="H68" s="43"/>
      <c r="I68" s="43"/>
      <c r="J68" s="43"/>
      <c r="K68" s="43"/>
      <c r="L68" s="43"/>
      <c r="M68" s="43"/>
      <c r="N68" s="1" t="s">
        <v>109</v>
      </c>
      <c r="O68" s="1" t="e">
        <f>#REF!</f>
        <v>#REF!</v>
      </c>
      <c r="R68" s="4" t="str">
        <f aca="true" t="shared" si="1" ref="R68:R73">$B$29&amp;"급"</f>
        <v>420급</v>
      </c>
      <c r="S68" s="4" t="str">
        <f>$C$29</f>
        <v>남자 중고등부</v>
      </c>
      <c r="T68" s="1" t="e">
        <f>#REF!</f>
        <v>#REF!</v>
      </c>
    </row>
    <row r="69" spans="5:20" ht="13.5">
      <c r="E69" s="43"/>
      <c r="F69" s="43"/>
      <c r="G69" s="43"/>
      <c r="H69" s="43"/>
      <c r="I69" s="43"/>
      <c r="J69" s="43"/>
      <c r="K69" s="43"/>
      <c r="L69" s="43"/>
      <c r="M69" s="43"/>
      <c r="N69" s="1" t="s">
        <v>110</v>
      </c>
      <c r="O69" s="1" t="e">
        <f>#REF!</f>
        <v>#REF!</v>
      </c>
      <c r="R69" s="4" t="str">
        <f t="shared" si="1"/>
        <v>420급</v>
      </c>
      <c r="S69" s="4" t="str">
        <f>$C$29</f>
        <v>남자 중고등부</v>
      </c>
      <c r="T69" s="1" t="e">
        <f>#REF!</f>
        <v>#REF!</v>
      </c>
    </row>
    <row r="70" spans="5:20" ht="13.5">
      <c r="E70" s="43"/>
      <c r="F70" s="43"/>
      <c r="G70" s="43"/>
      <c r="H70" s="43"/>
      <c r="I70" s="43"/>
      <c r="J70" s="43"/>
      <c r="K70" s="43"/>
      <c r="L70" s="43"/>
      <c r="M70" s="43"/>
      <c r="N70" s="1" t="s">
        <v>111</v>
      </c>
      <c r="O70" s="1" t="e">
        <f>#REF!</f>
        <v>#REF!</v>
      </c>
      <c r="R70" s="4" t="str">
        <f t="shared" si="1"/>
        <v>420급</v>
      </c>
      <c r="S70" s="4" t="str">
        <f>$C$29</f>
        <v>남자 중고등부</v>
      </c>
      <c r="T70" s="1" t="e">
        <f>#REF!</f>
        <v>#REF!</v>
      </c>
    </row>
    <row r="71" spans="5:20" ht="13.5">
      <c r="E71" s="43"/>
      <c r="F71" s="43"/>
      <c r="G71" s="43"/>
      <c r="H71" s="43"/>
      <c r="I71" s="43"/>
      <c r="J71" s="43"/>
      <c r="K71" s="43"/>
      <c r="L71" s="43"/>
      <c r="M71" s="43"/>
      <c r="N71" s="1" t="s">
        <v>112</v>
      </c>
      <c r="O71" s="1" t="e">
        <f>#REF!</f>
        <v>#REF!</v>
      </c>
      <c r="R71" s="4" t="str">
        <f t="shared" si="1"/>
        <v>420급</v>
      </c>
      <c r="S71" s="4" t="e">
        <f>#REF!</f>
        <v>#REF!</v>
      </c>
      <c r="T71" s="1" t="e">
        <f>#REF!</f>
        <v>#REF!</v>
      </c>
    </row>
    <row r="72" spans="5:20" ht="13.5">
      <c r="E72" s="43"/>
      <c r="F72" s="43"/>
      <c r="G72" s="43"/>
      <c r="H72" s="43"/>
      <c r="I72" s="43"/>
      <c r="J72" s="43"/>
      <c r="K72" s="43"/>
      <c r="L72" s="43"/>
      <c r="M72" s="43"/>
      <c r="N72" s="1" t="s">
        <v>113</v>
      </c>
      <c r="O72" s="1" t="e">
        <f>#REF!</f>
        <v>#REF!</v>
      </c>
      <c r="R72" s="4" t="str">
        <f t="shared" si="1"/>
        <v>420급</v>
      </c>
      <c r="S72" s="4" t="e">
        <f>#REF!</f>
        <v>#REF!</v>
      </c>
      <c r="T72" s="1" t="e">
        <f>#REF!</f>
        <v>#REF!</v>
      </c>
    </row>
    <row r="73" spans="5:20" ht="13.5">
      <c r="E73" s="43"/>
      <c r="F73" s="43"/>
      <c r="G73" s="43"/>
      <c r="H73" s="43"/>
      <c r="I73" s="43"/>
      <c r="J73" s="43"/>
      <c r="K73" s="43"/>
      <c r="L73" s="43"/>
      <c r="M73" s="43"/>
      <c r="N73" s="1" t="s">
        <v>114</v>
      </c>
      <c r="O73" s="1" t="e">
        <f>#REF!</f>
        <v>#REF!</v>
      </c>
      <c r="R73" s="4" t="str">
        <f t="shared" si="1"/>
        <v>420급</v>
      </c>
      <c r="S73" s="4" t="e">
        <f>#REF!</f>
        <v>#REF!</v>
      </c>
      <c r="T73" s="1" t="e">
        <f>#REF!</f>
        <v>#REF!</v>
      </c>
    </row>
    <row r="74" spans="5:20" ht="13.5">
      <c r="E74" s="43"/>
      <c r="F74" s="43"/>
      <c r="G74" s="43"/>
      <c r="H74" s="43"/>
      <c r="I74" s="43"/>
      <c r="J74" s="43"/>
      <c r="K74" s="43"/>
      <c r="L74" s="43"/>
      <c r="M74" s="43"/>
      <c r="N74" s="1" t="s">
        <v>115</v>
      </c>
      <c r="O74" s="1" t="e">
        <f>#REF!</f>
        <v>#REF!</v>
      </c>
      <c r="R74" s="4" t="str">
        <f aca="true" t="shared" si="2" ref="R74:R82">$B$30&amp;"급"</f>
        <v>470급</v>
      </c>
      <c r="S74" s="4" t="str">
        <f>$C$30</f>
        <v>남자 대학부</v>
      </c>
      <c r="T74" s="1" t="e">
        <f>#REF!</f>
        <v>#REF!</v>
      </c>
    </row>
    <row r="75" spans="5:20" ht="13.5">
      <c r="E75" s="43"/>
      <c r="F75" s="43"/>
      <c r="G75" s="43"/>
      <c r="H75" s="43"/>
      <c r="I75" s="43"/>
      <c r="J75" s="43"/>
      <c r="K75" s="43"/>
      <c r="L75" s="43"/>
      <c r="M75" s="43"/>
      <c r="N75" s="1" t="s">
        <v>116</v>
      </c>
      <c r="O75" s="1" t="e">
        <f>#REF!</f>
        <v>#REF!</v>
      </c>
      <c r="R75" s="4" t="str">
        <f t="shared" si="2"/>
        <v>470급</v>
      </c>
      <c r="S75" s="4" t="str">
        <f>$C$30</f>
        <v>남자 대학부</v>
      </c>
      <c r="T75" s="1" t="e">
        <f>#REF!</f>
        <v>#REF!</v>
      </c>
    </row>
    <row r="76" spans="5:20" ht="13.5">
      <c r="E76" s="43"/>
      <c r="F76" s="43"/>
      <c r="G76" s="43"/>
      <c r="H76" s="43"/>
      <c r="I76" s="43"/>
      <c r="J76" s="43"/>
      <c r="K76" s="43"/>
      <c r="L76" s="43"/>
      <c r="M76" s="43"/>
      <c r="N76" s="1" t="s">
        <v>117</v>
      </c>
      <c r="O76" s="1" t="e">
        <f>#REF!</f>
        <v>#REF!</v>
      </c>
      <c r="R76" s="4" t="str">
        <f t="shared" si="2"/>
        <v>470급</v>
      </c>
      <c r="S76" s="4" t="str">
        <f>$C$30</f>
        <v>남자 대학부</v>
      </c>
      <c r="T76" s="1" t="e">
        <f>#REF!</f>
        <v>#REF!</v>
      </c>
    </row>
    <row r="77" spans="5:20" ht="13.5">
      <c r="E77" s="43"/>
      <c r="F77" s="43"/>
      <c r="G77" s="43"/>
      <c r="H77" s="43"/>
      <c r="I77" s="43"/>
      <c r="J77" s="43"/>
      <c r="K77" s="43"/>
      <c r="L77" s="43"/>
      <c r="M77" s="43"/>
      <c r="N77" s="1" t="s">
        <v>118</v>
      </c>
      <c r="O77" s="1" t="e">
        <f>#REF!</f>
        <v>#REF!</v>
      </c>
      <c r="R77" s="4" t="str">
        <f t="shared" si="2"/>
        <v>470급</v>
      </c>
      <c r="S77" s="4" t="str">
        <f>$C$31</f>
        <v>남자 일반부</v>
      </c>
      <c r="T77" s="1" t="e">
        <f>#REF!</f>
        <v>#REF!</v>
      </c>
    </row>
    <row r="78" spans="5:20" ht="13.5">
      <c r="E78" s="43"/>
      <c r="F78" s="43"/>
      <c r="G78" s="43"/>
      <c r="H78" s="43"/>
      <c r="I78" s="43"/>
      <c r="J78" s="43"/>
      <c r="K78" s="43"/>
      <c r="L78" s="43"/>
      <c r="M78" s="43"/>
      <c r="N78" s="1" t="s">
        <v>119</v>
      </c>
      <c r="O78" s="1" t="e">
        <f>#REF!</f>
        <v>#REF!</v>
      </c>
      <c r="R78" s="4" t="str">
        <f t="shared" si="2"/>
        <v>470급</v>
      </c>
      <c r="S78" s="4" t="str">
        <f>$C$31</f>
        <v>남자 일반부</v>
      </c>
      <c r="T78" s="1" t="e">
        <f>#REF!</f>
        <v>#REF!</v>
      </c>
    </row>
    <row r="79" spans="5:20" ht="13.5">
      <c r="E79" s="43"/>
      <c r="F79" s="43"/>
      <c r="G79" s="43"/>
      <c r="H79" s="43"/>
      <c r="I79" s="43"/>
      <c r="J79" s="43"/>
      <c r="K79" s="43"/>
      <c r="L79" s="43"/>
      <c r="M79" s="43"/>
      <c r="N79" s="1" t="s">
        <v>120</v>
      </c>
      <c r="O79" s="1" t="e">
        <f>#REF!</f>
        <v>#REF!</v>
      </c>
      <c r="R79" s="4" t="str">
        <f t="shared" si="2"/>
        <v>470급</v>
      </c>
      <c r="S79" s="4" t="str">
        <f>$C$31</f>
        <v>남자 일반부</v>
      </c>
      <c r="T79" s="1" t="e">
        <f>#REF!</f>
        <v>#REF!</v>
      </c>
    </row>
    <row r="80" spans="5:20" ht="13.5">
      <c r="E80" s="43"/>
      <c r="F80" s="43"/>
      <c r="G80" s="43"/>
      <c r="H80" s="43"/>
      <c r="I80" s="43"/>
      <c r="J80" s="43"/>
      <c r="K80" s="43"/>
      <c r="L80" s="43"/>
      <c r="M80" s="43"/>
      <c r="N80" s="1" t="s">
        <v>121</v>
      </c>
      <c r="O80" s="1" t="e">
        <f>#REF!</f>
        <v>#REF!</v>
      </c>
      <c r="R80" s="4" t="str">
        <f t="shared" si="2"/>
        <v>470급</v>
      </c>
      <c r="S80" s="4" t="e">
        <f>#REF!</f>
        <v>#REF!</v>
      </c>
      <c r="T80" s="1" t="e">
        <f>#REF!</f>
        <v>#REF!</v>
      </c>
    </row>
    <row r="81" spans="5:20" ht="13.5">
      <c r="E81" s="43"/>
      <c r="F81" s="43"/>
      <c r="G81" s="43"/>
      <c r="H81" s="43"/>
      <c r="I81" s="43"/>
      <c r="J81" s="43"/>
      <c r="K81" s="43"/>
      <c r="L81" s="43"/>
      <c r="M81" s="43"/>
      <c r="N81" s="1" t="s">
        <v>122</v>
      </c>
      <c r="O81" s="1" t="e">
        <f>#REF!</f>
        <v>#REF!</v>
      </c>
      <c r="R81" s="4" t="str">
        <f t="shared" si="2"/>
        <v>470급</v>
      </c>
      <c r="S81" s="4" t="e">
        <f>#REF!</f>
        <v>#REF!</v>
      </c>
      <c r="T81" s="1" t="e">
        <f>#REF!</f>
        <v>#REF!</v>
      </c>
    </row>
    <row r="82" spans="5:20" ht="13.5">
      <c r="E82" s="43"/>
      <c r="F82" s="43"/>
      <c r="G82" s="43"/>
      <c r="H82" s="43"/>
      <c r="I82" s="43"/>
      <c r="J82" s="43"/>
      <c r="K82" s="43"/>
      <c r="L82" s="43"/>
      <c r="M82" s="43"/>
      <c r="N82" s="1" t="s">
        <v>123</v>
      </c>
      <c r="O82" s="1" t="e">
        <f>#REF!</f>
        <v>#REF!</v>
      </c>
      <c r="R82" s="4" t="str">
        <f t="shared" si="2"/>
        <v>470급</v>
      </c>
      <c r="S82" s="4" t="e">
        <f>#REF!</f>
        <v>#REF!</v>
      </c>
      <c r="T82" s="1" t="e">
        <f>#REF!</f>
        <v>#REF!</v>
      </c>
    </row>
    <row r="83" spans="5:20" ht="13.5">
      <c r="E83" s="43"/>
      <c r="F83" s="43"/>
      <c r="G83" s="43"/>
      <c r="H83" s="43"/>
      <c r="I83" s="43"/>
      <c r="J83" s="43"/>
      <c r="K83" s="43"/>
      <c r="L83" s="43"/>
      <c r="M83" s="43"/>
      <c r="N83" s="1" t="s">
        <v>124</v>
      </c>
      <c r="O83" s="1" t="e">
        <f>#REF!</f>
        <v>#REF!</v>
      </c>
      <c r="R83" s="4" t="str">
        <f>$B$33&amp;"급"</f>
        <v>엔터프라이즈급</v>
      </c>
      <c r="S83" s="4" t="str">
        <f>$C$33</f>
        <v>대학일반부</v>
      </c>
      <c r="T83" s="1" t="e">
        <f>#REF!</f>
        <v>#REF!</v>
      </c>
    </row>
    <row r="84" spans="5:20" ht="13.5">
      <c r="E84" s="43"/>
      <c r="F84" s="43"/>
      <c r="G84" s="43"/>
      <c r="H84" s="43"/>
      <c r="I84" s="43"/>
      <c r="J84" s="43"/>
      <c r="K84" s="43"/>
      <c r="L84" s="43"/>
      <c r="M84" s="43"/>
      <c r="N84" s="1" t="s">
        <v>125</v>
      </c>
      <c r="O84" s="1" t="e">
        <f>#REF!</f>
        <v>#REF!</v>
      </c>
      <c r="R84" s="4" t="str">
        <f>$B$33&amp;"급"</f>
        <v>엔터프라이즈급</v>
      </c>
      <c r="S84" s="4" t="str">
        <f>$C$33</f>
        <v>대학일반부</v>
      </c>
      <c r="T84" s="1" t="e">
        <f>#REF!</f>
        <v>#REF!</v>
      </c>
    </row>
    <row r="85" spans="5:20" ht="13.5">
      <c r="E85" s="43"/>
      <c r="F85" s="43"/>
      <c r="G85" s="43"/>
      <c r="H85" s="43"/>
      <c r="I85" s="43"/>
      <c r="J85" s="43"/>
      <c r="K85" s="43"/>
      <c r="L85" s="43"/>
      <c r="M85" s="43"/>
      <c r="N85" s="1" t="s">
        <v>126</v>
      </c>
      <c r="O85" s="1" t="e">
        <f>#REF!</f>
        <v>#REF!</v>
      </c>
      <c r="R85" s="4" t="str">
        <f>$B$33&amp;"급"</f>
        <v>엔터프라이즈급</v>
      </c>
      <c r="S85" s="4" t="str">
        <f>$C$33</f>
        <v>대학일반부</v>
      </c>
      <c r="T85" s="1" t="e">
        <f>#REF!</f>
        <v>#REF!</v>
      </c>
    </row>
    <row r="86" spans="5:20" ht="13.5">
      <c r="E86" s="43"/>
      <c r="F86" s="43"/>
      <c r="G86" s="43"/>
      <c r="H86" s="43"/>
      <c r="I86" s="43"/>
      <c r="J86" s="43"/>
      <c r="K86" s="43"/>
      <c r="L86" s="43"/>
      <c r="M86" s="43"/>
      <c r="N86" s="1" t="s">
        <v>127</v>
      </c>
      <c r="O86" s="1" t="e">
        <f>#REF!</f>
        <v>#REF!</v>
      </c>
      <c r="R86" s="4" t="e">
        <f>#REF!&amp;"급"</f>
        <v>#REF!</v>
      </c>
      <c r="S86" s="4" t="e">
        <f>#REF!</f>
        <v>#REF!</v>
      </c>
      <c r="T86" s="1" t="e">
        <f>#REF!</f>
        <v>#REF!</v>
      </c>
    </row>
    <row r="87" spans="5:20" ht="13.5">
      <c r="E87" s="43"/>
      <c r="F87" s="43"/>
      <c r="G87" s="43"/>
      <c r="H87" s="43"/>
      <c r="I87" s="43"/>
      <c r="J87" s="43"/>
      <c r="K87" s="43"/>
      <c r="L87" s="43"/>
      <c r="M87" s="43"/>
      <c r="N87" s="1" t="s">
        <v>128</v>
      </c>
      <c r="O87" s="1" t="e">
        <f>#REF!</f>
        <v>#REF!</v>
      </c>
      <c r="R87" s="4" t="e">
        <f>#REF!&amp;"급"</f>
        <v>#REF!</v>
      </c>
      <c r="S87" s="4" t="e">
        <f>#REF!</f>
        <v>#REF!</v>
      </c>
      <c r="T87" s="1" t="e">
        <f>#REF!</f>
        <v>#REF!</v>
      </c>
    </row>
    <row r="88" spans="5:20" ht="13.5">
      <c r="E88" s="43"/>
      <c r="F88" s="43"/>
      <c r="G88" s="43"/>
      <c r="H88" s="43"/>
      <c r="I88" s="43"/>
      <c r="J88" s="43"/>
      <c r="K88" s="43"/>
      <c r="L88" s="43"/>
      <c r="M88" s="43"/>
      <c r="N88" s="1" t="s">
        <v>129</v>
      </c>
      <c r="O88" s="1" t="e">
        <f>#REF!</f>
        <v>#REF!</v>
      </c>
      <c r="R88" s="4" t="e">
        <f>#REF!&amp;"급"</f>
        <v>#REF!</v>
      </c>
      <c r="S88" s="4" t="e">
        <f>#REF!</f>
        <v>#REF!</v>
      </c>
      <c r="T88" s="1" t="e">
        <f>#REF!</f>
        <v>#REF!</v>
      </c>
    </row>
    <row r="89" spans="5:13" ht="13.5">
      <c r="E89" s="43"/>
      <c r="F89" s="43"/>
      <c r="G89" s="43"/>
      <c r="H89" s="43"/>
      <c r="I89" s="43"/>
      <c r="J89" s="43"/>
      <c r="K89" s="43"/>
      <c r="L89" s="43"/>
      <c r="M89" s="43"/>
    </row>
    <row r="90" spans="5:13" ht="13.5">
      <c r="E90" s="43"/>
      <c r="F90" s="43"/>
      <c r="G90" s="43"/>
      <c r="H90" s="43"/>
      <c r="I90" s="43"/>
      <c r="J90" s="43"/>
      <c r="K90" s="43"/>
      <c r="L90" s="43"/>
      <c r="M90" s="43"/>
    </row>
    <row r="91" spans="5:13" ht="13.5">
      <c r="E91" s="43"/>
      <c r="F91" s="43"/>
      <c r="G91" s="43"/>
      <c r="H91" s="43"/>
      <c r="I91" s="43"/>
      <c r="J91" s="43"/>
      <c r="K91" s="43"/>
      <c r="L91" s="43"/>
      <c r="M91" s="43"/>
    </row>
    <row r="92" spans="5:13" ht="13.5">
      <c r="E92" s="43"/>
      <c r="F92" s="43"/>
      <c r="G92" s="43"/>
      <c r="H92" s="43"/>
      <c r="I92" s="43"/>
      <c r="J92" s="43"/>
      <c r="K92" s="43"/>
      <c r="L92" s="43"/>
      <c r="M92" s="43"/>
    </row>
    <row r="93" spans="5:13" ht="13.5">
      <c r="E93" s="43"/>
      <c r="F93" s="43"/>
      <c r="G93" s="43"/>
      <c r="H93" s="43"/>
      <c r="I93" s="43"/>
      <c r="J93" s="43"/>
      <c r="K93" s="43"/>
      <c r="L93" s="43"/>
      <c r="M93" s="43"/>
    </row>
    <row r="94" spans="5:13" ht="13.5">
      <c r="E94" s="43"/>
      <c r="F94" s="43"/>
      <c r="G94" s="43"/>
      <c r="H94" s="43"/>
      <c r="I94" s="43"/>
      <c r="J94" s="43"/>
      <c r="K94" s="43"/>
      <c r="L94" s="43"/>
      <c r="M94" s="43"/>
    </row>
    <row r="95" spans="5:13" ht="13.5">
      <c r="E95" s="43"/>
      <c r="F95" s="43"/>
      <c r="G95" s="43"/>
      <c r="H95" s="43"/>
      <c r="I95" s="43"/>
      <c r="J95" s="43"/>
      <c r="K95" s="43"/>
      <c r="L95" s="43"/>
      <c r="M95" s="43"/>
    </row>
    <row r="96" spans="5:13" ht="13.5">
      <c r="E96" s="43"/>
      <c r="F96" s="43"/>
      <c r="G96" s="43"/>
      <c r="H96" s="43"/>
      <c r="I96" s="43"/>
      <c r="J96" s="43"/>
      <c r="K96" s="43"/>
      <c r="L96" s="43"/>
      <c r="M96" s="43"/>
    </row>
    <row r="97" spans="5:13" ht="13.5">
      <c r="E97" s="43"/>
      <c r="F97" s="43"/>
      <c r="G97" s="43"/>
      <c r="H97" s="43"/>
      <c r="I97" s="43"/>
      <c r="J97" s="43"/>
      <c r="K97" s="43"/>
      <c r="L97" s="43"/>
      <c r="M97" s="43"/>
    </row>
    <row r="98" spans="5:13" ht="13.5">
      <c r="E98" s="43"/>
      <c r="F98" s="43"/>
      <c r="G98" s="43"/>
      <c r="H98" s="43"/>
      <c r="I98" s="43"/>
      <c r="J98" s="43"/>
      <c r="K98" s="43"/>
      <c r="L98" s="43"/>
      <c r="M98" s="43"/>
    </row>
    <row r="99" spans="5:13" ht="13.5">
      <c r="E99" s="43"/>
      <c r="F99" s="43"/>
      <c r="G99" s="43"/>
      <c r="H99" s="43"/>
      <c r="I99" s="43"/>
      <c r="J99" s="43"/>
      <c r="K99" s="43"/>
      <c r="L99" s="43"/>
      <c r="M99" s="43"/>
    </row>
    <row r="100" spans="5:13" ht="13.5"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5:13" ht="13.5"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5:13" ht="13.5"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5:13" ht="13.5"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5:13" ht="13.5"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5:13" ht="13.5"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5:13" ht="13.5"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5:13" ht="13.5"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5:13" ht="13.5"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5:13" ht="13.5"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5:13" ht="13.5"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5:13" ht="13.5"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5:13" ht="13.5"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5:13" ht="13.5"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5:13" ht="13.5"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5:13" ht="13.5"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5:13" ht="13.5"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5:13" ht="13.5"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5:13" ht="13.5"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5:13" ht="13.5"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5:13" ht="13.5"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5:13" ht="13.5"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5:13" ht="13.5"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5:13" ht="13.5"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5:13" ht="13.5"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5:13" ht="13.5"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5:13" ht="13.5">
      <c r="E126" s="43"/>
      <c r="F126" s="43"/>
      <c r="G126" s="43"/>
      <c r="H126" s="43"/>
      <c r="I126" s="43"/>
      <c r="J126" s="43"/>
      <c r="K126" s="43"/>
      <c r="L126" s="43"/>
      <c r="M126" s="43"/>
    </row>
    <row r="127" spans="5:13" ht="13.5"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5:13" ht="13.5"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5:13" ht="13.5"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5:13" ht="13.5"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5:13" ht="13.5">
      <c r="E131" s="43"/>
      <c r="F131" s="43"/>
      <c r="G131" s="43"/>
      <c r="H131" s="43"/>
      <c r="I131" s="43"/>
      <c r="J131" s="43"/>
      <c r="K131" s="43"/>
      <c r="L131" s="43"/>
      <c r="M131" s="43"/>
    </row>
    <row r="132" spans="5:13" ht="13.5"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5:13" ht="13.5"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5:13" ht="13.5"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5:13" ht="13.5"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5:13" ht="13.5"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5:13" ht="13.5">
      <c r="E137" s="43"/>
      <c r="F137" s="43"/>
      <c r="G137" s="43"/>
      <c r="H137" s="43"/>
      <c r="I137" s="43"/>
      <c r="J137" s="43"/>
      <c r="K137" s="43"/>
      <c r="L137" s="43"/>
      <c r="M137" s="43"/>
    </row>
    <row r="138" spans="5:13" ht="13.5">
      <c r="E138" s="43"/>
      <c r="F138" s="43"/>
      <c r="G138" s="43"/>
      <c r="H138" s="43"/>
      <c r="I138" s="43"/>
      <c r="J138" s="43"/>
      <c r="K138" s="43"/>
      <c r="L138" s="43"/>
      <c r="M138" s="43"/>
    </row>
    <row r="139" spans="5:13" ht="13.5"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5:13" ht="13.5"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5:13" ht="13.5"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5:13" ht="13.5"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5:13" ht="13.5"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5:13" ht="13.5"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5:13" ht="13.5"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5:13" ht="13.5"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5:13" ht="13.5">
      <c r="E147" s="43"/>
      <c r="F147" s="43"/>
      <c r="G147" s="43"/>
      <c r="H147" s="43"/>
      <c r="I147" s="43"/>
      <c r="J147" s="43"/>
      <c r="K147" s="43"/>
      <c r="L147" s="43"/>
      <c r="M147" s="43"/>
    </row>
    <row r="148" spans="5:13" ht="13.5">
      <c r="E148" s="43"/>
      <c r="F148" s="43"/>
      <c r="G148" s="43"/>
      <c r="H148" s="43"/>
      <c r="I148" s="43"/>
      <c r="J148" s="43"/>
      <c r="K148" s="43"/>
      <c r="L148" s="43"/>
      <c r="M148" s="43"/>
    </row>
    <row r="149" spans="5:13" ht="13.5"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5:13" ht="13.5"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5:13" ht="13.5"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5:13" ht="13.5"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5:13" ht="13.5"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5:13" ht="13.5"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5:13" ht="13.5">
      <c r="E155" s="43"/>
      <c r="F155" s="43"/>
      <c r="G155" s="43"/>
      <c r="H155" s="43"/>
      <c r="I155" s="43"/>
      <c r="J155" s="43"/>
      <c r="K155" s="43"/>
      <c r="L155" s="43"/>
      <c r="M155" s="43"/>
    </row>
    <row r="156" spans="5:13" ht="13.5">
      <c r="E156" s="43"/>
      <c r="F156" s="43"/>
      <c r="G156" s="43"/>
      <c r="H156" s="43"/>
      <c r="I156" s="43"/>
      <c r="J156" s="43"/>
      <c r="K156" s="43"/>
      <c r="L156" s="43"/>
      <c r="M156" s="43"/>
    </row>
    <row r="157" spans="5:13" ht="13.5">
      <c r="E157" s="43"/>
      <c r="F157" s="43"/>
      <c r="G157" s="43"/>
      <c r="H157" s="43"/>
      <c r="I157" s="43"/>
      <c r="J157" s="43"/>
      <c r="K157" s="43"/>
      <c r="L157" s="43"/>
      <c r="M157" s="43"/>
    </row>
    <row r="158" spans="5:13" ht="13.5">
      <c r="E158" s="43"/>
      <c r="F158" s="43"/>
      <c r="G158" s="43"/>
      <c r="H158" s="43"/>
      <c r="I158" s="43"/>
      <c r="J158" s="43"/>
      <c r="K158" s="43"/>
      <c r="L158" s="43"/>
      <c r="M158" s="43"/>
    </row>
    <row r="159" spans="5:13" ht="13.5">
      <c r="E159" s="43"/>
      <c r="F159" s="43"/>
      <c r="G159" s="43"/>
      <c r="H159" s="43"/>
      <c r="I159" s="43"/>
      <c r="J159" s="43"/>
      <c r="K159" s="43"/>
      <c r="L159" s="43"/>
      <c r="M159" s="43"/>
    </row>
    <row r="160" spans="5:13" ht="13.5">
      <c r="E160" s="43"/>
      <c r="F160" s="43"/>
      <c r="G160" s="43"/>
      <c r="H160" s="43"/>
      <c r="I160" s="43"/>
      <c r="J160" s="43"/>
      <c r="K160" s="43"/>
      <c r="L160" s="43"/>
      <c r="M160" s="43"/>
    </row>
    <row r="161" spans="5:13" ht="13.5">
      <c r="E161" s="43"/>
      <c r="F161" s="43"/>
      <c r="G161" s="43"/>
      <c r="H161" s="43"/>
      <c r="I161" s="43"/>
      <c r="J161" s="43"/>
      <c r="K161" s="43"/>
      <c r="L161" s="43"/>
      <c r="M161" s="43"/>
    </row>
    <row r="162" spans="5:13" ht="13.5"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5:13" ht="13.5"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5:13" ht="13.5">
      <c r="E164" s="43"/>
      <c r="F164" s="43"/>
      <c r="G164" s="43"/>
      <c r="H164" s="43"/>
      <c r="I164" s="43"/>
      <c r="J164" s="43"/>
      <c r="K164" s="43"/>
      <c r="L164" s="43"/>
      <c r="M164" s="43"/>
    </row>
    <row r="165" spans="5:13" ht="13.5"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5:13" ht="13.5">
      <c r="E166" s="43"/>
      <c r="F166" s="43"/>
      <c r="G166" s="43"/>
      <c r="H166" s="43"/>
      <c r="I166" s="43"/>
      <c r="J166" s="43"/>
      <c r="K166" s="43"/>
      <c r="L166" s="43"/>
      <c r="M166" s="43"/>
    </row>
    <row r="167" spans="5:13" ht="13.5">
      <c r="E167" s="43"/>
      <c r="F167" s="43"/>
      <c r="G167" s="43"/>
      <c r="H167" s="43"/>
      <c r="I167" s="43"/>
      <c r="J167" s="43"/>
      <c r="K167" s="43"/>
      <c r="L167" s="43"/>
      <c r="M167" s="43"/>
    </row>
    <row r="168" spans="5:13" ht="13.5">
      <c r="E168" s="43"/>
      <c r="F168" s="43"/>
      <c r="G168" s="43"/>
      <c r="H168" s="43"/>
      <c r="I168" s="43"/>
      <c r="J168" s="43"/>
      <c r="K168" s="43"/>
      <c r="L168" s="43"/>
      <c r="M168" s="43"/>
    </row>
    <row r="169" spans="5:13" ht="13.5">
      <c r="E169" s="43"/>
      <c r="F169" s="43"/>
      <c r="G169" s="43"/>
      <c r="H169" s="43"/>
      <c r="I169" s="43"/>
      <c r="J169" s="43"/>
      <c r="K169" s="43"/>
      <c r="L169" s="43"/>
      <c r="M169" s="43"/>
    </row>
    <row r="170" spans="5:13" ht="13.5">
      <c r="E170" s="43"/>
      <c r="F170" s="43"/>
      <c r="G170" s="43"/>
      <c r="H170" s="43"/>
      <c r="I170" s="43"/>
      <c r="J170" s="43"/>
      <c r="K170" s="43"/>
      <c r="L170" s="43"/>
      <c r="M170" s="43"/>
    </row>
    <row r="171" spans="5:13" ht="13.5">
      <c r="E171" s="43"/>
      <c r="F171" s="43"/>
      <c r="G171" s="43"/>
      <c r="H171" s="43"/>
      <c r="I171" s="43"/>
      <c r="J171" s="43"/>
      <c r="K171" s="43"/>
      <c r="L171" s="43"/>
      <c r="M171" s="43"/>
    </row>
    <row r="172" spans="5:13" ht="13.5">
      <c r="E172" s="43"/>
      <c r="F172" s="43"/>
      <c r="G172" s="43"/>
      <c r="H172" s="43"/>
      <c r="I172" s="43"/>
      <c r="J172" s="43"/>
      <c r="K172" s="43"/>
      <c r="L172" s="43"/>
      <c r="M172" s="43"/>
    </row>
    <row r="173" spans="5:13" ht="13.5">
      <c r="E173" s="43"/>
      <c r="F173" s="43"/>
      <c r="G173" s="43"/>
      <c r="H173" s="43"/>
      <c r="I173" s="43"/>
      <c r="J173" s="43"/>
      <c r="K173" s="43"/>
      <c r="L173" s="43"/>
      <c r="M173" s="43"/>
    </row>
    <row r="174" spans="5:13" ht="13.5">
      <c r="E174" s="43"/>
      <c r="F174" s="43"/>
      <c r="G174" s="43"/>
      <c r="H174" s="43"/>
      <c r="I174" s="43"/>
      <c r="J174" s="43"/>
      <c r="K174" s="43"/>
      <c r="L174" s="43"/>
      <c r="M174" s="43"/>
    </row>
    <row r="175" spans="5:13" ht="13.5">
      <c r="E175" s="43"/>
      <c r="F175" s="43"/>
      <c r="G175" s="43"/>
      <c r="H175" s="43"/>
      <c r="I175" s="43"/>
      <c r="J175" s="43"/>
      <c r="K175" s="43"/>
      <c r="L175" s="43"/>
      <c r="M175" s="43"/>
    </row>
    <row r="176" spans="5:13" ht="13.5"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5:13" ht="13.5"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5:13" ht="13.5"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5:13" ht="13.5"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5:13" ht="13.5"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5:13" ht="13.5">
      <c r="E181" s="43"/>
      <c r="F181" s="43"/>
      <c r="G181" s="43"/>
      <c r="H181" s="43"/>
      <c r="I181" s="43"/>
      <c r="J181" s="43"/>
      <c r="K181" s="43"/>
      <c r="L181" s="43"/>
      <c r="M181" s="43"/>
    </row>
    <row r="182" spans="5:13" ht="13.5">
      <c r="E182" s="43"/>
      <c r="F182" s="43"/>
      <c r="G182" s="43"/>
      <c r="H182" s="43"/>
      <c r="I182" s="43"/>
      <c r="J182" s="43"/>
      <c r="K182" s="43"/>
      <c r="L182" s="43"/>
      <c r="M182" s="43"/>
    </row>
    <row r="183" spans="5:13" ht="13.5">
      <c r="E183" s="43"/>
      <c r="F183" s="43"/>
      <c r="G183" s="43"/>
      <c r="H183" s="43"/>
      <c r="I183" s="43"/>
      <c r="J183" s="43"/>
      <c r="K183" s="43"/>
      <c r="L183" s="43"/>
      <c r="M183" s="43"/>
    </row>
    <row r="184" spans="5:13" ht="13.5">
      <c r="E184" s="43"/>
      <c r="F184" s="43"/>
      <c r="G184" s="43"/>
      <c r="H184" s="43"/>
      <c r="I184" s="43"/>
      <c r="J184" s="43"/>
      <c r="K184" s="43"/>
      <c r="L184" s="43"/>
      <c r="M184" s="43"/>
    </row>
    <row r="185" spans="5:13" ht="13.5">
      <c r="E185" s="43"/>
      <c r="F185" s="43"/>
      <c r="G185" s="43"/>
      <c r="H185" s="43"/>
      <c r="I185" s="43"/>
      <c r="J185" s="43"/>
      <c r="K185" s="43"/>
      <c r="L185" s="43"/>
      <c r="M185" s="43"/>
    </row>
    <row r="186" spans="5:13" ht="13.5"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5:13" ht="13.5">
      <c r="E187" s="43"/>
      <c r="F187" s="43"/>
      <c r="G187" s="43"/>
      <c r="H187" s="43"/>
      <c r="I187" s="43"/>
      <c r="J187" s="43"/>
      <c r="K187" s="43"/>
      <c r="L187" s="43"/>
      <c r="M187" s="43"/>
    </row>
    <row r="188" spans="5:13" ht="13.5"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5:13" ht="13.5"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5:13" ht="13.5">
      <c r="E190" s="43"/>
      <c r="F190" s="43"/>
      <c r="G190" s="43"/>
      <c r="H190" s="43"/>
      <c r="I190" s="43"/>
      <c r="J190" s="43"/>
      <c r="K190" s="43"/>
      <c r="L190" s="43"/>
      <c r="M190" s="43"/>
    </row>
    <row r="191" spans="5:13" ht="13.5"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5:13" ht="13.5">
      <c r="E192" s="43"/>
      <c r="F192" s="43"/>
      <c r="G192" s="43"/>
      <c r="H192" s="43"/>
      <c r="I192" s="43"/>
      <c r="J192" s="43"/>
      <c r="K192" s="43"/>
      <c r="L192" s="43"/>
      <c r="M192" s="43"/>
    </row>
    <row r="193" spans="5:13" ht="13.5">
      <c r="E193" s="43"/>
      <c r="F193" s="43"/>
      <c r="G193" s="43"/>
      <c r="H193" s="43"/>
      <c r="I193" s="43"/>
      <c r="J193" s="43"/>
      <c r="K193" s="43"/>
      <c r="L193" s="43"/>
      <c r="M193" s="43"/>
    </row>
    <row r="194" spans="5:13" ht="13.5">
      <c r="E194" s="43"/>
      <c r="F194" s="43"/>
      <c r="G194" s="43"/>
      <c r="H194" s="43"/>
      <c r="I194" s="43"/>
      <c r="J194" s="43"/>
      <c r="K194" s="43"/>
      <c r="L194" s="43"/>
      <c r="M194" s="43"/>
    </row>
    <row r="195" spans="5:13" ht="13.5">
      <c r="E195" s="43"/>
      <c r="F195" s="43"/>
      <c r="G195" s="43"/>
      <c r="H195" s="43"/>
      <c r="I195" s="43"/>
      <c r="J195" s="43"/>
      <c r="K195" s="43"/>
      <c r="L195" s="43"/>
      <c r="M195" s="43"/>
    </row>
    <row r="196" spans="5:13" ht="13.5">
      <c r="E196" s="43"/>
      <c r="F196" s="43"/>
      <c r="G196" s="43"/>
      <c r="H196" s="43"/>
      <c r="I196" s="43"/>
      <c r="J196" s="43"/>
      <c r="K196" s="43"/>
      <c r="L196" s="43"/>
      <c r="M196" s="43"/>
    </row>
    <row r="197" spans="5:13" ht="13.5">
      <c r="E197" s="43"/>
      <c r="F197" s="43"/>
      <c r="G197" s="43"/>
      <c r="H197" s="43"/>
      <c r="I197" s="43"/>
      <c r="J197" s="43"/>
      <c r="K197" s="43"/>
      <c r="L197" s="43"/>
      <c r="M197" s="43"/>
    </row>
    <row r="198" spans="5:13" ht="13.5"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5:13" ht="13.5">
      <c r="E199" s="43"/>
      <c r="F199" s="43"/>
      <c r="G199" s="43"/>
      <c r="H199" s="43"/>
      <c r="I199" s="43"/>
      <c r="J199" s="43"/>
      <c r="K199" s="43"/>
      <c r="L199" s="43"/>
      <c r="M199" s="43"/>
    </row>
    <row r="200" spans="5:13" ht="13.5">
      <c r="E200" s="43"/>
      <c r="F200" s="43"/>
      <c r="G200" s="43"/>
      <c r="H200" s="43"/>
      <c r="I200" s="43"/>
      <c r="J200" s="43"/>
      <c r="K200" s="43"/>
      <c r="L200" s="43"/>
      <c r="M200" s="43"/>
    </row>
    <row r="201" spans="5:13" ht="13.5">
      <c r="E201" s="43"/>
      <c r="F201" s="43"/>
      <c r="G201" s="43"/>
      <c r="H201" s="43"/>
      <c r="I201" s="43"/>
      <c r="J201" s="43"/>
      <c r="K201" s="43"/>
      <c r="L201" s="43"/>
      <c r="M201" s="43"/>
    </row>
    <row r="202" spans="5:13" ht="13.5">
      <c r="E202" s="43"/>
      <c r="F202" s="43"/>
      <c r="G202" s="43"/>
      <c r="H202" s="43"/>
      <c r="I202" s="43"/>
      <c r="J202" s="43"/>
      <c r="K202" s="43"/>
      <c r="L202" s="43"/>
      <c r="M202" s="43"/>
    </row>
    <row r="203" spans="5:13" ht="13.5">
      <c r="E203" s="43"/>
      <c r="F203" s="43"/>
      <c r="G203" s="43"/>
      <c r="H203" s="43"/>
      <c r="I203" s="43"/>
      <c r="J203" s="43"/>
      <c r="K203" s="43"/>
      <c r="L203" s="43"/>
      <c r="M203" s="43"/>
    </row>
    <row r="204" spans="5:13" ht="13.5">
      <c r="E204" s="43"/>
      <c r="F204" s="43"/>
      <c r="G204" s="43"/>
      <c r="H204" s="43"/>
      <c r="I204" s="43"/>
      <c r="J204" s="43"/>
      <c r="K204" s="43"/>
      <c r="L204" s="43"/>
      <c r="M204" s="43"/>
    </row>
    <row r="205" spans="5:13" ht="13.5">
      <c r="E205" s="43"/>
      <c r="F205" s="43"/>
      <c r="G205" s="43"/>
      <c r="H205" s="43"/>
      <c r="I205" s="43"/>
      <c r="J205" s="43"/>
      <c r="K205" s="43"/>
      <c r="L205" s="43"/>
      <c r="M205" s="43"/>
    </row>
    <row r="206" spans="5:13" ht="13.5">
      <c r="E206" s="43"/>
      <c r="F206" s="43"/>
      <c r="G206" s="43"/>
      <c r="H206" s="43"/>
      <c r="I206" s="43"/>
      <c r="J206" s="43"/>
      <c r="K206" s="43"/>
      <c r="L206" s="43"/>
      <c r="M206" s="43"/>
    </row>
    <row r="207" spans="5:13" ht="13.5">
      <c r="E207" s="43"/>
      <c r="F207" s="43"/>
      <c r="G207" s="43"/>
      <c r="H207" s="43"/>
      <c r="I207" s="43"/>
      <c r="J207" s="43"/>
      <c r="K207" s="43"/>
      <c r="L207" s="43"/>
      <c r="M207" s="43"/>
    </row>
    <row r="208" spans="5:13" ht="13.5">
      <c r="E208" s="43"/>
      <c r="F208" s="43"/>
      <c r="G208" s="43"/>
      <c r="H208" s="43"/>
      <c r="I208" s="43"/>
      <c r="J208" s="43"/>
      <c r="K208" s="43"/>
      <c r="L208" s="43"/>
      <c r="M208" s="43"/>
    </row>
    <row r="209" spans="5:13" ht="13.5">
      <c r="E209" s="43"/>
      <c r="F209" s="43"/>
      <c r="G209" s="43"/>
      <c r="H209" s="43"/>
      <c r="I209" s="43"/>
      <c r="J209" s="43"/>
      <c r="K209" s="43"/>
      <c r="L209" s="43"/>
      <c r="M209" s="43"/>
    </row>
    <row r="210" spans="5:13" ht="13.5">
      <c r="E210" s="43"/>
      <c r="F210" s="43"/>
      <c r="G210" s="43"/>
      <c r="H210" s="43"/>
      <c r="I210" s="43"/>
      <c r="J210" s="43"/>
      <c r="K210" s="43"/>
      <c r="L210" s="43"/>
      <c r="M210" s="43"/>
    </row>
    <row r="211" spans="5:13" ht="13.5">
      <c r="E211" s="43"/>
      <c r="F211" s="43"/>
      <c r="G211" s="43"/>
      <c r="H211" s="43"/>
      <c r="I211" s="43"/>
      <c r="J211" s="43"/>
      <c r="K211" s="43"/>
      <c r="L211" s="43"/>
      <c r="M211" s="43"/>
    </row>
    <row r="212" spans="5:13" ht="13.5">
      <c r="E212" s="43"/>
      <c r="F212" s="43"/>
      <c r="G212" s="43"/>
      <c r="H212" s="43"/>
      <c r="I212" s="43"/>
      <c r="J212" s="43"/>
      <c r="K212" s="43"/>
      <c r="L212" s="43"/>
      <c r="M212" s="43"/>
    </row>
    <row r="213" spans="5:13" ht="13.5">
      <c r="E213" s="43"/>
      <c r="F213" s="43"/>
      <c r="G213" s="43"/>
      <c r="H213" s="43"/>
      <c r="I213" s="43"/>
      <c r="J213" s="43"/>
      <c r="K213" s="43"/>
      <c r="L213" s="43"/>
      <c r="M213" s="43"/>
    </row>
    <row r="214" spans="5:13" ht="13.5">
      <c r="E214" s="43"/>
      <c r="F214" s="43"/>
      <c r="G214" s="43"/>
      <c r="H214" s="43"/>
      <c r="I214" s="43"/>
      <c r="J214" s="43"/>
      <c r="K214" s="43"/>
      <c r="L214" s="43"/>
      <c r="M214" s="43"/>
    </row>
    <row r="215" spans="5:13" ht="13.5">
      <c r="E215" s="43"/>
      <c r="F215" s="43"/>
      <c r="G215" s="43"/>
      <c r="H215" s="43"/>
      <c r="I215" s="43"/>
      <c r="J215" s="43"/>
      <c r="K215" s="43"/>
      <c r="L215" s="43"/>
      <c r="M215" s="43"/>
    </row>
    <row r="216" spans="5:13" ht="13.5">
      <c r="E216" s="43"/>
      <c r="F216" s="43"/>
      <c r="G216" s="43"/>
      <c r="H216" s="43"/>
      <c r="I216" s="43"/>
      <c r="J216" s="43"/>
      <c r="K216" s="43"/>
      <c r="L216" s="43"/>
      <c r="M216" s="43"/>
    </row>
    <row r="217" spans="5:13" ht="13.5">
      <c r="E217" s="43"/>
      <c r="F217" s="43"/>
      <c r="G217" s="43"/>
      <c r="H217" s="43"/>
      <c r="I217" s="43"/>
      <c r="J217" s="43"/>
      <c r="K217" s="43"/>
      <c r="L217" s="43"/>
      <c r="M217" s="43"/>
    </row>
    <row r="218" spans="5:13" ht="13.5">
      <c r="E218" s="43"/>
      <c r="F218" s="43"/>
      <c r="G218" s="43"/>
      <c r="H218" s="43"/>
      <c r="I218" s="43"/>
      <c r="J218" s="43"/>
      <c r="K218" s="43"/>
      <c r="L218" s="43"/>
      <c r="M218" s="43"/>
    </row>
    <row r="219" spans="5:13" ht="13.5">
      <c r="E219" s="43"/>
      <c r="F219" s="43"/>
      <c r="G219" s="43"/>
      <c r="H219" s="43"/>
      <c r="I219" s="43"/>
      <c r="J219" s="43"/>
      <c r="K219" s="43"/>
      <c r="L219" s="43"/>
      <c r="M219" s="43"/>
    </row>
    <row r="220" spans="5:13" ht="13.5">
      <c r="E220" s="43"/>
      <c r="F220" s="43"/>
      <c r="G220" s="43"/>
      <c r="H220" s="43"/>
      <c r="I220" s="43"/>
      <c r="J220" s="43"/>
      <c r="K220" s="43"/>
      <c r="L220" s="43"/>
      <c r="M220" s="43"/>
    </row>
    <row r="221" spans="5:13" ht="13.5">
      <c r="E221" s="43"/>
      <c r="F221" s="43"/>
      <c r="G221" s="43"/>
      <c r="H221" s="43"/>
      <c r="I221" s="43"/>
      <c r="J221" s="43"/>
      <c r="K221" s="43"/>
      <c r="L221" s="43"/>
      <c r="M221" s="43"/>
    </row>
    <row r="222" spans="5:13" ht="13.5">
      <c r="E222" s="43"/>
      <c r="F222" s="43"/>
      <c r="G222" s="43"/>
      <c r="H222" s="43"/>
      <c r="I222" s="43"/>
      <c r="J222" s="43"/>
      <c r="K222" s="43"/>
      <c r="L222" s="43"/>
      <c r="M222" s="43"/>
    </row>
    <row r="223" spans="5:13" ht="13.5"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5:13" ht="13.5">
      <c r="E224" s="43"/>
      <c r="F224" s="43"/>
      <c r="G224" s="43"/>
      <c r="H224" s="43"/>
      <c r="I224" s="43"/>
      <c r="J224" s="43"/>
      <c r="K224" s="43"/>
      <c r="L224" s="43"/>
      <c r="M224" s="43"/>
    </row>
    <row r="225" spans="5:13" ht="13.5">
      <c r="E225" s="43"/>
      <c r="F225" s="43"/>
      <c r="G225" s="43"/>
      <c r="H225" s="43"/>
      <c r="I225" s="43"/>
      <c r="J225" s="43"/>
      <c r="K225" s="43"/>
      <c r="L225" s="43"/>
      <c r="M225" s="43"/>
    </row>
    <row r="226" spans="5:13" ht="13.5">
      <c r="E226" s="43"/>
      <c r="F226" s="43"/>
      <c r="G226" s="43"/>
      <c r="H226" s="43"/>
      <c r="I226" s="43"/>
      <c r="J226" s="43"/>
      <c r="K226" s="43"/>
      <c r="L226" s="43"/>
      <c r="M226" s="43"/>
    </row>
    <row r="227" spans="5:13" ht="13.5">
      <c r="E227" s="43"/>
      <c r="F227" s="43"/>
      <c r="G227" s="43"/>
      <c r="H227" s="43"/>
      <c r="I227" s="43"/>
      <c r="J227" s="43"/>
      <c r="K227" s="43"/>
      <c r="L227" s="43"/>
      <c r="M227" s="43"/>
    </row>
    <row r="228" spans="5:13" ht="13.5">
      <c r="E228" s="43"/>
      <c r="F228" s="43"/>
      <c r="G228" s="43"/>
      <c r="H228" s="43"/>
      <c r="I228" s="43"/>
      <c r="J228" s="43"/>
      <c r="K228" s="43"/>
      <c r="L228" s="43"/>
      <c r="M228" s="43"/>
    </row>
    <row r="229" spans="5:13" ht="13.5">
      <c r="E229" s="43"/>
      <c r="F229" s="43"/>
      <c r="G229" s="43"/>
      <c r="H229" s="43"/>
      <c r="I229" s="43"/>
      <c r="J229" s="43"/>
      <c r="K229" s="43"/>
      <c r="L229" s="43"/>
      <c r="M229" s="43"/>
    </row>
    <row r="230" spans="5:13" ht="13.5">
      <c r="E230" s="43"/>
      <c r="F230" s="43"/>
      <c r="G230" s="43"/>
      <c r="H230" s="43"/>
      <c r="I230" s="43"/>
      <c r="J230" s="43"/>
      <c r="K230" s="43"/>
      <c r="L230" s="43"/>
      <c r="M230" s="43"/>
    </row>
    <row r="231" spans="5:13" ht="13.5">
      <c r="E231" s="43"/>
      <c r="F231" s="43"/>
      <c r="G231" s="43"/>
      <c r="H231" s="43"/>
      <c r="I231" s="43"/>
      <c r="J231" s="43"/>
      <c r="K231" s="43"/>
      <c r="L231" s="43"/>
      <c r="M231" s="43"/>
    </row>
    <row r="232" spans="5:13" ht="13.5">
      <c r="E232" s="43"/>
      <c r="F232" s="43"/>
      <c r="G232" s="43"/>
      <c r="H232" s="43"/>
      <c r="I232" s="43"/>
      <c r="J232" s="43"/>
      <c r="K232" s="43"/>
      <c r="L232" s="43"/>
      <c r="M232" s="43"/>
    </row>
    <row r="233" spans="5:13" ht="13.5">
      <c r="E233" s="43"/>
      <c r="F233" s="43"/>
      <c r="G233" s="43"/>
      <c r="H233" s="43"/>
      <c r="I233" s="43"/>
      <c r="J233" s="43"/>
      <c r="K233" s="43"/>
      <c r="L233" s="43"/>
      <c r="M233" s="43"/>
    </row>
    <row r="234" spans="5:13" ht="13.5">
      <c r="E234" s="43"/>
      <c r="F234" s="43"/>
      <c r="G234" s="43"/>
      <c r="H234" s="43"/>
      <c r="I234" s="43"/>
      <c r="J234" s="43"/>
      <c r="K234" s="43"/>
      <c r="L234" s="43"/>
      <c r="M234" s="43"/>
    </row>
    <row r="235" spans="5:13" ht="13.5">
      <c r="E235" s="43"/>
      <c r="F235" s="43"/>
      <c r="G235" s="43"/>
      <c r="H235" s="43"/>
      <c r="I235" s="43"/>
      <c r="J235" s="43"/>
      <c r="K235" s="43"/>
      <c r="L235" s="43"/>
      <c r="M235" s="43"/>
    </row>
    <row r="236" spans="5:13" ht="13.5">
      <c r="E236" s="43"/>
      <c r="F236" s="43"/>
      <c r="G236" s="43"/>
      <c r="H236" s="43"/>
      <c r="I236" s="43"/>
      <c r="J236" s="43"/>
      <c r="K236" s="43"/>
      <c r="L236" s="43"/>
      <c r="M236" s="43"/>
    </row>
    <row r="237" spans="5:13" ht="13.5">
      <c r="E237" s="43"/>
      <c r="F237" s="43"/>
      <c r="G237" s="43"/>
      <c r="H237" s="43"/>
      <c r="I237" s="43"/>
      <c r="J237" s="43"/>
      <c r="K237" s="43"/>
      <c r="L237" s="43"/>
      <c r="M237" s="43"/>
    </row>
  </sheetData>
  <mergeCells count="21">
    <mergeCell ref="A1:I1"/>
    <mergeCell ref="A11:A12"/>
    <mergeCell ref="C8:C9"/>
    <mergeCell ref="A2:I2"/>
    <mergeCell ref="A5:C5"/>
    <mergeCell ref="A3:I3"/>
    <mergeCell ref="D5:E5"/>
    <mergeCell ref="F5:G5"/>
    <mergeCell ref="H5:I5"/>
    <mergeCell ref="A36:I36"/>
    <mergeCell ref="A38:C38"/>
    <mergeCell ref="D38:E38"/>
    <mergeCell ref="F38:G38"/>
    <mergeCell ref="H38:I38"/>
    <mergeCell ref="B22:B28"/>
    <mergeCell ref="B20:B21"/>
    <mergeCell ref="B30:B32"/>
    <mergeCell ref="C11:C12"/>
    <mergeCell ref="B14:B16"/>
    <mergeCell ref="B18:B19"/>
    <mergeCell ref="B7:B13"/>
  </mergeCells>
  <printOptions horizontalCentered="1" verticalCentered="1"/>
  <pageMargins left="0.15748031496062992" right="0.15748031496062992" top="0.1968503937007874" bottom="0.2755905511811024" header="0.1968503937007874" footer="0.1968503937007874"/>
  <pageSetup horizontalDpi="300" verticalDpi="300" orientation="portrait" paperSize="9" scale="69" r:id="rId1"/>
  <headerFooter alignWithMargins="0">
    <oddFooter>&amp;L제21회 전국시도대항 요트경기대회(07.10.23-28)&amp;C1&amp;R&amp;D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2008-03-30T05:00:01Z</dcterms:created>
  <dcterms:modified xsi:type="dcterms:W3CDTF">2008-03-30T06:20:44Z</dcterms:modified>
  <cp:category/>
  <cp:version/>
  <cp:contentType/>
  <cp:contentStatus/>
</cp:coreProperties>
</file>